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929"/>
  <workbookPr defaultThemeVersion="166925"/>
  <mc:AlternateContent xmlns:mc="http://schemas.openxmlformats.org/markup-compatibility/2006">
    <mc:Choice Requires="x15">
      <x15ac:absPath xmlns:x15ac="http://schemas.microsoft.com/office/spreadsheetml/2010/11/ac" url="Q:\CONTRATACION\transparencia\2021\1er Trimestre\"/>
    </mc:Choice>
  </mc:AlternateContent>
  <xr:revisionPtr revIDLastSave="0" documentId="13_ncr:1_{0C0E7990-B774-42BB-9441-7C539B893B03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Hoja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5" i="1" l="1"/>
  <c r="I15" i="1"/>
  <c r="J15" i="1"/>
  <c r="P15" i="1"/>
  <c r="Q15" i="1"/>
  <c r="R15" i="1"/>
  <c r="Y15" i="1"/>
  <c r="X4" i="1"/>
</calcChain>
</file>

<file path=xl/sharedStrings.xml><?xml version="1.0" encoding="utf-8"?>
<sst xmlns="http://schemas.openxmlformats.org/spreadsheetml/2006/main" count="150" uniqueCount="98">
  <si>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</si>
  <si>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</si>
  <si>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</si>
  <si>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</si>
  <si>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</si>
  <si>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PRESSUPOST BASE LICITACIÓ (PBL)</t>
  </si>
  <si>
    <t>PUBLICITAT</t>
  </si>
  <si>
    <t>NÚM. DE
LICITADORS</t>
  </si>
  <si>
    <t>DATA RESOLUCIÓ:
ADJUDICACIÓ/DESERT</t>
  </si>
  <si>
    <t>PREU ADJUDICACIÓ CONTRACTE</t>
  </si>
  <si>
    <r>
      <rPr>
        <sz val="8"/>
        <color rgb="FFFFFFFF"/>
        <rFont val="Open Sans"/>
      </rPr>
      <t>% BAIXA</t>
    </r>
    <r>
      <rPr>
        <sz val="8"/>
        <color rgb="FFFFFFFF"/>
        <rFont val="Open Sans"/>
      </rPr>
      <t xml:space="preserve">
</t>
    </r>
    <r>
      <rPr>
        <b/>
        <sz val="5"/>
        <color rgb="FFFFFFFF"/>
        <rFont val="Open Sans"/>
      </rPr>
      <t>[1-(Preu/PBL)]*100</t>
    </r>
  </si>
  <si>
    <t>ADJUDICATARI</t>
  </si>
  <si>
    <t>PENALITZACIÓ
(sense IVA)</t>
  </si>
  <si>
    <t>FINALITZACIÓ
VIGÈNCIA
CONTRACTE</t>
  </si>
  <si>
    <t>TOTALS PER
ADJUDICATARI</t>
  </si>
  <si>
    <t>OBJETO</t>
  </si>
  <si>
    <t>Import base
sense IVA</t>
  </si>
  <si>
    <t>IVA</t>
  </si>
  <si>
    <t>Import
amb 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</si>
  <si>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</si>
  <si>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</si>
  <si>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</si>
  <si>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</si>
  <si>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</si>
  <si>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</si>
  <si>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</si>
  <si>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NO</t>
  </si>
  <si>
    <t>SU</t>
  </si>
  <si>
    <t>V</t>
  </si>
  <si>
    <t>12M</t>
  </si>
  <si>
    <r>
      <rPr>
        <sz val="11"/>
        <color rgb="FF000000"/>
        <rFont val="Liberation Sans"/>
        <family val="2"/>
      </rPr>
      <t xml:space="preserve">PROCEDIMENTS DE CONTRACTACIÓ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2"/>
        <color rgb="FFFFFFFF"/>
        <rFont val="Arial"/>
        <family val="2"/>
      </rPr>
      <t xml:space="preserve">
</t>
    </r>
    <r>
      <rPr>
        <sz val="11"/>
        <color rgb="FF000000"/>
        <rFont val="Liberation Sans"/>
        <family val="2"/>
      </rPr>
      <t>CONTRACTES de l’1/01/2021 al 31/03/2021</t>
    </r>
  </si>
  <si>
    <t>2021/F04_01/0000001</t>
  </si>
  <si>
    <t>2</t>
  </si>
  <si>
    <t>Subministrament de la subscripció a la llicència d´ús d´una aplicació contable per l´Agència de Prevenció i Lluita contra el Frau i la Corrupció de la Comunitat Valenciana</t>
  </si>
  <si>
    <t>B41632332</t>
  </si>
  <si>
    <t>AYTOS SOLUCIONES INFORMÁTICAS, SLU</t>
  </si>
  <si>
    <t xml:space="preserve">Suministro de suscripción a la licencia de uso de una aplicación contable para la Agencia de Prevención y Lucha contra el Fraude y la Corrución de la Comunidad Valenciana </t>
  </si>
  <si>
    <t>2021/F04_01/0000002</t>
  </si>
  <si>
    <t>SE</t>
  </si>
  <si>
    <t>Servicio de soporte y evolución de la Plataforma Globaleaks para la Agencia de Prevención y Lucha contra el Fraude y la Corrupción de la Comunidad Valenciana</t>
  </si>
  <si>
    <t>Servei de suport i evolució de la Plataforma Globaleaks per a l'Agència de Prevenció i Lluita contra el Frau i la Corrupció de la Comunitat Valenciana</t>
  </si>
  <si>
    <t>3M</t>
  </si>
  <si>
    <t>IT09495830961</t>
  </si>
  <si>
    <t>WHISTLEBLOWING SOLUTIONS I.S. SRL</t>
  </si>
  <si>
    <t>2021/F04_01/0000003</t>
  </si>
  <si>
    <t>Suministro de energía eléctrica para la sede de la Agencia de Prevención y Lucha contra el Fraude y la Corrupción de la Comunidad Valenciana</t>
  </si>
  <si>
    <t>Subministrament d'energia elèctrica per a la seu de l'Agència de Prevenció i Lluita contra el Frau i la Corrupció de la Comunitat Valenciana</t>
  </si>
  <si>
    <t>hasta 31/03/2021</t>
  </si>
  <si>
    <t>A95758389</t>
  </si>
  <si>
    <t>A957583389</t>
  </si>
  <si>
    <t>IBERDROLA CLIENTES S.A.U</t>
  </si>
  <si>
    <t>2021/F04_01/0000004</t>
  </si>
  <si>
    <t>Suministro de licencias antivirus para la Agencia de Prevención y Lucha contra el Fraude y la Corrupción de la Comunidad Valenciana</t>
  </si>
  <si>
    <t>Subministrament de llicències antivirus per a l'Agència de Prevenció i Lluita contra el Frau i la Corrupció de la Comunitat Valenciana</t>
  </si>
  <si>
    <t>5M</t>
  </si>
  <si>
    <t>B96840467</t>
  </si>
  <si>
    <t>Suministro de tarjestas criptográficas con certificado (empleado público y seudónimo), certificados software, de representante entidad, certificado de sede y certificados SSL</t>
  </si>
  <si>
    <t>A40573396</t>
  </si>
  <si>
    <t>INFRAESTRUCTURES I SERVEIS DE TELECOMUNICACIONS I CERTIFICACIÓ SAU</t>
  </si>
  <si>
    <t>Nº RESOLUCIÓ:
ADJUDICACIÓ/DESERT</t>
  </si>
  <si>
    <t>10/2021</t>
  </si>
  <si>
    <t>1/2021</t>
  </si>
  <si>
    <t>11/2021</t>
  </si>
  <si>
    <t>16/2021</t>
  </si>
  <si>
    <t>48/2021</t>
  </si>
  <si>
    <t>2021/F04_01/0000005</t>
  </si>
  <si>
    <t>Subministrament de targetes criptogràfiques amb certificat (empleat públic i pseudònim), certificats software, de representant entitat, certificat de seu i certificats SSL</t>
  </si>
  <si>
    <t>ESTAT DEL CONTRACTE
(a 31/03/2021)
V (vigent)
F (extingit per execució)
D (desert)</t>
  </si>
  <si>
    <t>2021/F04_01/0000006</t>
  </si>
  <si>
    <t>Servicios postales y paqueteria para la Agencia de Prevención y Lucha contra el Fraude y la Corrupción de la Comunidad Valenciana</t>
  </si>
  <si>
    <t>SOCIEDAD ESTATAL DE CORREOS Y TELÉGRAFOS, SA, SME</t>
  </si>
  <si>
    <t>A83052407</t>
  </si>
  <si>
    <t>94/2021</t>
  </si>
  <si>
    <t>Serveis postals i paqueteria per a l'Agència de Prevenció i Lluita contra el Frau i la Corrupció de la Comunitat Valenciana</t>
  </si>
  <si>
    <t>2021/F04_01/0000007</t>
  </si>
  <si>
    <t>142/2021</t>
  </si>
  <si>
    <t>KIOSKOYMAS. SOCIEDAD GESTORA DE LA PLATAFORMA TECNOLÓGICA, S.L.</t>
  </si>
  <si>
    <t>B86195922</t>
  </si>
  <si>
    <t>Servicios suscripción a formatos online de diarios informativos</t>
  </si>
  <si>
    <t>Serveis subscripció a formats online de diaris informatius</t>
  </si>
  <si>
    <t>141/2021</t>
  </si>
  <si>
    <t>2021/F04_01/0000008</t>
  </si>
  <si>
    <t>UNIDAD EDITORIAL, S.A.</t>
  </si>
  <si>
    <t>A79102331</t>
  </si>
  <si>
    <t>2021/F04_01/0000009</t>
  </si>
  <si>
    <t>135/2021</t>
  </si>
  <si>
    <t>B60768512</t>
  </si>
  <si>
    <t>Revisión del estado del SAI Symmetra ubicado en la sede de la Agencia de Prevención y Lucha contra el Fraude y la Corrupción de la Comunidad Valenciana</t>
  </si>
  <si>
    <t>Revisió de l'estat de l'SAI Symmetra ubicat a la seu de l'Agència de Prevenció i Lluita contra el Frau i la Corrupció de la Comunitat Valenciana</t>
  </si>
  <si>
    <t>2021/F04_01/0000010</t>
  </si>
  <si>
    <t>Actualització de l'inventari de béns de  l'Agència de Prevenció i Lluita contra el Frau i la Corrupció de la Comunitat Valenciana i la seva translació patrimonial a el balanç</t>
  </si>
  <si>
    <t>1M</t>
  </si>
  <si>
    <t>208/2021</t>
  </si>
  <si>
    <t>G S LOCAL, S.L.</t>
  </si>
  <si>
    <t>SCHENEIDER ELECTRIC IT S.L.U.</t>
  </si>
  <si>
    <t>B96422027</t>
  </si>
  <si>
    <t>Actualización del inventario de bienes de la Agencia de Prevención y Lucha contra el Fraude y la Corrupción de la Comunitat Valenciana y su translación al balance</t>
  </si>
  <si>
    <t>ESET ONTINET.COM, S.L.U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</si>
</sst>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</font>
    <font>
      <b/>
      <sz val="12"/>
      <color rgb="FFFFFFFF"/>
      <name val="Arial"/>
      <family val="2"/>
    </font>
    <font>
      <sz val="9"/>
      <color rgb="FFFFFFFF"/>
      <name val="Calibri"/>
      <family val="2"/>
    </font>
    <font>
      <sz val="1"/>
      <color rgb="FFFFFFFF"/>
      <name val="Open sans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FFFFFF"/>
      <name val="Open Sans"/>
    </font>
    <font>
      <b/>
      <sz val="5"/>
      <color rgb="FFFFFFFF"/>
      <name val="Open Sans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  <fill>
      <patternFill patternType="solid">
        <fgColor theme="2" tint="-9.9978637043366805E-2"/>
        <bgColor indexed="64"/>
      </patternFill>
    </fill>
  </fills>
  <borders count="2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/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/>
      <right style="thin">
        <color rgb="FFC00000"/>
      </right>
      <top/>
      <bottom/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84">
    <xf numFmtId="0" fontId="0" fillId="0" borderId="0" xfId="0"/>
    <xf numFmtId="0" fontId="14" fillId="0" borderId="0" xfId="0" applyFont="1" applyAlignment="1">
      <alignment wrapText="1"/>
    </xf>
    <xf numFmtId="164" fontId="15" fillId="0" borderId="1" xfId="0" applyNumberFormat="1" applyFont="1" applyBorder="1" applyAlignment="1">
      <alignment horizontal="center" vertical="center" textRotation="90" readingOrder="1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textRotation="90"/>
    </xf>
    <xf numFmtId="0" fontId="17" fillId="0" borderId="4" xfId="0" applyFont="1" applyBorder="1"/>
    <xf numFmtId="164" fontId="15" fillId="0" borderId="1" xfId="0" applyNumberFormat="1" applyFont="1" applyBorder="1" applyAlignment="1">
      <alignment horizontal="center" vertical="center" readingOrder="1"/>
    </xf>
    <xf numFmtId="49" fontId="15" fillId="0" borderId="1" xfId="0" applyNumberFormat="1" applyFont="1" applyBorder="1" applyAlignment="1">
      <alignment horizontal="center" vertical="center" textRotation="90" wrapText="1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8" fillId="0" borderId="0" xfId="0" applyFont="1" applyAlignment="1">
      <alignment vertical="center"/>
    </xf>
    <xf numFmtId="0" fontId="19" fillId="0" borderId="0" xfId="0" applyFont="1"/>
    <xf numFmtId="0" fontId="20" fillId="0" borderId="0" xfId="0" applyFont="1" applyAlignment="1">
      <alignment horizontal="center" vertical="center"/>
    </xf>
    <xf numFmtId="0" fontId="27" fillId="0" borderId="0" xfId="0" applyFont="1"/>
    <xf numFmtId="0" fontId="21" fillId="9" borderId="10" xfId="0" applyFont="1" applyFill="1" applyBorder="1" applyAlignment="1">
      <alignment horizontal="center" vertical="center" textRotation="90" wrapText="1"/>
    </xf>
    <xf numFmtId="0" fontId="21" fillId="9" borderId="10" xfId="0" applyFont="1" applyFill="1" applyBorder="1" applyAlignment="1">
      <alignment horizontal="center" vertical="center" wrapText="1"/>
    </xf>
    <xf numFmtId="0" fontId="27" fillId="0" borderId="0" xfId="0" applyFont="1" applyAlignment="1">
      <alignment horizontal="right"/>
    </xf>
    <xf numFmtId="14" fontId="27" fillId="0" borderId="0" xfId="0" applyNumberFormat="1" applyFont="1"/>
    <xf numFmtId="0" fontId="27" fillId="0" borderId="0" xfId="0" applyFont="1" applyAlignment="1">
      <alignment horizontal="center"/>
    </xf>
    <xf numFmtId="0" fontId="28" fillId="0" borderId="0" xfId="0" applyFont="1"/>
    <xf numFmtId="0" fontId="30" fillId="0" borderId="0" xfId="0" applyFont="1" applyFill="1" applyAlignment="1">
      <alignment wrapText="1"/>
    </xf>
    <xf numFmtId="0" fontId="31" fillId="0" borderId="0" xfId="0" applyFont="1" applyFill="1" applyAlignment="1">
      <alignment wrapText="1"/>
    </xf>
    <xf numFmtId="0" fontId="20" fillId="0" borderId="0" xfId="0" applyFont="1" applyAlignment="1">
      <alignment horizontal="center" vertical="center" wrapText="1"/>
    </xf>
    <xf numFmtId="0" fontId="21" fillId="9" borderId="9" xfId="0" applyFont="1" applyFill="1" applyBorder="1" applyAlignment="1">
      <alignment horizontal="center" vertical="center" textRotation="90" wrapText="1"/>
    </xf>
    <xf numFmtId="0" fontId="21" fillId="9" borderId="9" xfId="0" applyFont="1" applyFill="1" applyBorder="1" applyAlignment="1">
      <alignment horizontal="right" vertical="center" wrapText="1"/>
    </xf>
    <xf numFmtId="0" fontId="27" fillId="0" borderId="0" xfId="0" applyFont="1" applyAlignment="1">
      <alignment wrapText="1"/>
    </xf>
    <xf numFmtId="0" fontId="0" fillId="0" borderId="0" xfId="0" applyAlignment="1">
      <alignment wrapText="1"/>
    </xf>
    <xf numFmtId="0" fontId="27" fillId="0" borderId="0" xfId="0" applyFont="1" applyBorder="1"/>
    <xf numFmtId="164" fontId="30" fillId="0" borderId="11" xfId="0" applyNumberFormat="1" applyFont="1" applyFill="1" applyBorder="1" applyAlignment="1">
      <alignment horizontal="center" vertical="center" wrapText="1" readingOrder="1"/>
    </xf>
    <xf numFmtId="4" fontId="30" fillId="0" borderId="11" xfId="0" applyNumberFormat="1" applyFont="1" applyFill="1" applyBorder="1" applyAlignment="1">
      <alignment horizontal="center" vertical="center" wrapText="1"/>
    </xf>
    <xf numFmtId="4" fontId="30" fillId="0" borderId="11" xfId="0" applyNumberFormat="1" applyFont="1" applyFill="1" applyBorder="1" applyAlignment="1">
      <alignment horizontal="right" vertical="center" wrapText="1"/>
    </xf>
    <xf numFmtId="0" fontId="30" fillId="0" borderId="11" xfId="0" applyFont="1" applyFill="1" applyBorder="1" applyAlignment="1">
      <alignment horizontal="center" vertical="center" wrapText="1"/>
    </xf>
    <xf numFmtId="14" fontId="30" fillId="0" borderId="11" xfId="0" applyNumberFormat="1" applyFont="1" applyFill="1" applyBorder="1" applyAlignment="1">
      <alignment horizontal="center" vertical="center" wrapText="1"/>
    </xf>
    <xf numFmtId="10" fontId="30" fillId="0" borderId="11" xfId="0" applyNumberFormat="1" applyFont="1" applyFill="1" applyBorder="1" applyAlignment="1" applyProtection="1">
      <alignment horizontal="center" vertical="center" wrapText="1"/>
    </xf>
    <xf numFmtId="14" fontId="30" fillId="0" borderId="11" xfId="0" applyNumberFormat="1" applyFont="1" applyFill="1" applyBorder="1" applyAlignment="1" applyProtection="1">
      <alignment horizontal="center" vertical="center" wrapText="1"/>
    </xf>
    <xf numFmtId="49" fontId="30" fillId="0" borderId="11" xfId="0" applyNumberFormat="1" applyFont="1" applyFill="1" applyBorder="1" applyAlignment="1">
      <alignment horizontal="center" vertical="center" wrapText="1"/>
    </xf>
    <xf numFmtId="164" fontId="30" fillId="0" borderId="12" xfId="0" applyNumberFormat="1" applyFont="1" applyFill="1" applyBorder="1" applyAlignment="1">
      <alignment horizontal="center" vertical="center" wrapText="1" readingOrder="1"/>
    </xf>
    <xf numFmtId="0" fontId="29" fillId="0" borderId="14" xfId="0" applyFont="1" applyFill="1" applyBorder="1" applyAlignment="1">
      <alignment horizontal="center" vertical="center" wrapText="1"/>
    </xf>
    <xf numFmtId="164" fontId="21" fillId="9" borderId="5" xfId="0" applyNumberFormat="1" applyFont="1" applyFill="1" applyBorder="1" applyAlignment="1">
      <alignment horizontal="center" vertical="center" wrapText="1" readingOrder="1"/>
    </xf>
    <xf numFmtId="164" fontId="21" fillId="9" borderId="9" xfId="0" applyNumberFormat="1" applyFont="1" applyFill="1" applyBorder="1" applyAlignment="1">
      <alignment horizontal="center" vertical="center" wrapText="1" readingOrder="1"/>
    </xf>
    <xf numFmtId="49" fontId="21" fillId="9" borderId="5" xfId="0" applyNumberFormat="1" applyFont="1" applyFill="1" applyBorder="1" applyAlignment="1">
      <alignment horizontal="center" vertical="center" textRotation="90" wrapText="1"/>
    </xf>
    <xf numFmtId="49" fontId="21" fillId="9" borderId="9" xfId="0" applyNumberFormat="1" applyFont="1" applyFill="1" applyBorder="1" applyAlignment="1">
      <alignment horizontal="center" vertical="center" textRotation="90" wrapText="1"/>
    </xf>
    <xf numFmtId="164" fontId="22" fillId="9" borderId="5" xfId="0" applyNumberFormat="1" applyFont="1" applyFill="1" applyBorder="1" applyAlignment="1">
      <alignment horizontal="center" vertical="center" textRotation="90" wrapText="1" readingOrder="1"/>
    </xf>
    <xf numFmtId="164" fontId="21" fillId="9" borderId="9" xfId="0" applyNumberFormat="1" applyFont="1" applyFill="1" applyBorder="1" applyAlignment="1">
      <alignment horizontal="center" vertical="center" textRotation="90" wrapText="1" readingOrder="1"/>
    </xf>
    <xf numFmtId="164" fontId="21" fillId="9" borderId="8" xfId="0" applyNumberFormat="1" applyFont="1" applyFill="1" applyBorder="1" applyAlignment="1">
      <alignment horizontal="center" vertical="center" wrapText="1" readingOrder="1"/>
    </xf>
    <xf numFmtId="164" fontId="21" fillId="9" borderId="10" xfId="0" applyNumberFormat="1" applyFont="1" applyFill="1" applyBorder="1" applyAlignment="1">
      <alignment horizontal="center" vertical="center" wrapText="1" readingOrder="1"/>
    </xf>
    <xf numFmtId="0" fontId="21" fillId="9" borderId="1" xfId="0" applyFont="1" applyFill="1" applyBorder="1" applyAlignment="1">
      <alignment horizontal="center" vertical="center" wrapText="1"/>
    </xf>
    <xf numFmtId="14" fontId="21" fillId="9" borderId="6" xfId="0" applyNumberFormat="1" applyFont="1" applyFill="1" applyBorder="1" applyAlignment="1">
      <alignment horizontal="center" vertical="center" textRotation="90" wrapText="1"/>
    </xf>
    <xf numFmtId="14" fontId="21" fillId="9" borderId="13" xfId="0" applyNumberFormat="1" applyFont="1" applyFill="1" applyBorder="1" applyAlignment="1">
      <alignment horizontal="center" vertical="center" textRotation="90" wrapText="1"/>
    </xf>
    <xf numFmtId="0" fontId="21" fillId="9" borderId="7" xfId="0" applyFont="1" applyFill="1" applyBorder="1" applyAlignment="1">
      <alignment horizontal="center" vertical="center" wrapText="1"/>
    </xf>
    <xf numFmtId="0" fontId="21" fillId="9" borderId="8" xfId="0" applyFont="1" applyFill="1" applyBorder="1" applyAlignment="1" applyProtection="1">
      <alignment horizontal="center" vertical="center" textRotation="90" wrapText="1"/>
    </xf>
    <xf numFmtId="0" fontId="21" fillId="9" borderId="10" xfId="0" applyFont="1" applyFill="1" applyBorder="1" applyAlignment="1" applyProtection="1">
      <alignment horizontal="center" vertical="center" textRotation="90" wrapText="1"/>
    </xf>
    <xf numFmtId="14" fontId="21" fillId="9" borderId="8" xfId="0" applyNumberFormat="1" applyFont="1" applyFill="1" applyBorder="1" applyAlignment="1" applyProtection="1">
      <alignment horizontal="center" vertical="center" textRotation="90" wrapText="1"/>
    </xf>
    <xf numFmtId="14" fontId="21" fillId="9" borderId="10" xfId="0" applyNumberFormat="1" applyFont="1" applyFill="1" applyBorder="1" applyAlignment="1" applyProtection="1">
      <alignment horizontal="center" vertical="center" textRotation="90" wrapText="1"/>
    </xf>
    <xf numFmtId="0" fontId="0" fillId="0" borderId="1" xfId="0" applyFill="1" applyBorder="1"/>
    <xf numFmtId="0" fontId="16" fillId="9" borderId="3" xfId="0" applyFont="1" applyFill="1" applyBorder="1" applyAlignment="1">
      <alignment horizontal="center" vertical="center" wrapText="1"/>
    </xf>
    <xf numFmtId="164" fontId="21" fillId="9" borderId="5" xfId="0" applyNumberFormat="1" applyFont="1" applyFill="1" applyBorder="1" applyAlignment="1">
      <alignment horizontal="center" vertical="center" textRotation="90" wrapText="1" readingOrder="1"/>
    </xf>
    <xf numFmtId="0" fontId="21" fillId="9" borderId="5" xfId="0" applyFont="1" applyFill="1" applyBorder="1" applyAlignment="1">
      <alignment horizontal="center" vertical="center" textRotation="90" wrapText="1"/>
    </xf>
    <xf numFmtId="0" fontId="21" fillId="9" borderId="9" xfId="0" applyFont="1" applyFill="1" applyBorder="1" applyAlignment="1">
      <alignment horizontal="center" vertical="center" textRotation="90" wrapText="1"/>
    </xf>
    <xf numFmtId="0" fontId="21" fillId="9" borderId="8" xfId="0" applyFont="1" applyFill="1" applyBorder="1" applyAlignment="1">
      <alignment horizontal="center" vertical="center" textRotation="90" wrapText="1"/>
    </xf>
    <xf numFmtId="0" fontId="21" fillId="9" borderId="10" xfId="0" applyFont="1" applyFill="1" applyBorder="1" applyAlignment="1">
      <alignment horizontal="center" vertical="center" textRotation="90" wrapText="1"/>
    </xf>
    <xf numFmtId="0" fontId="29" fillId="0" borderId="15" xfId="0" applyFont="1" applyFill="1" applyBorder="1" applyAlignment="1">
      <alignment horizontal="center" vertical="center" wrapText="1"/>
    </xf>
    <xf numFmtId="164" fontId="30" fillId="0" borderId="16" xfId="0" applyNumberFormat="1" applyFont="1" applyFill="1" applyBorder="1" applyAlignment="1">
      <alignment horizontal="center" vertical="center" wrapText="1" readingOrder="1"/>
    </xf>
    <xf numFmtId="49" fontId="30" fillId="0" borderId="16" xfId="0" applyNumberFormat="1" applyFont="1" applyFill="1" applyBorder="1" applyAlignment="1">
      <alignment horizontal="center" vertical="center" wrapText="1"/>
    </xf>
    <xf numFmtId="164" fontId="30" fillId="0" borderId="17" xfId="0" applyNumberFormat="1" applyFont="1" applyFill="1" applyBorder="1" applyAlignment="1">
      <alignment horizontal="center" vertical="center" wrapText="1" readingOrder="1"/>
    </xf>
    <xf numFmtId="4" fontId="30" fillId="0" borderId="16" xfId="0" applyNumberFormat="1" applyFont="1" applyFill="1" applyBorder="1" applyAlignment="1">
      <alignment horizontal="center" vertical="center" wrapText="1"/>
    </xf>
    <xf numFmtId="4" fontId="30" fillId="0" borderId="16" xfId="0" applyNumberFormat="1" applyFont="1" applyFill="1" applyBorder="1" applyAlignment="1">
      <alignment horizontal="right" vertical="center" wrapText="1"/>
    </xf>
    <xf numFmtId="0" fontId="30" fillId="0" borderId="16" xfId="0" applyFont="1" applyFill="1" applyBorder="1" applyAlignment="1">
      <alignment horizontal="center" vertical="center" wrapText="1"/>
    </xf>
    <xf numFmtId="14" fontId="30" fillId="0" borderId="16" xfId="0" applyNumberFormat="1" applyFont="1" applyFill="1" applyBorder="1" applyAlignment="1">
      <alignment horizontal="center" vertical="center" wrapText="1"/>
    </xf>
    <xf numFmtId="10" fontId="30" fillId="0" borderId="16" xfId="0" applyNumberFormat="1" applyFont="1" applyFill="1" applyBorder="1" applyAlignment="1" applyProtection="1">
      <alignment horizontal="center" vertical="center" wrapText="1"/>
    </xf>
    <xf numFmtId="14" fontId="30" fillId="0" borderId="16" xfId="0" applyNumberFormat="1" applyFont="1" applyFill="1" applyBorder="1" applyAlignment="1" applyProtection="1">
      <alignment horizontal="center" vertical="center" wrapText="1"/>
    </xf>
    <xf numFmtId="0" fontId="20" fillId="10" borderId="18" xfId="0" applyFont="1" applyFill="1" applyBorder="1" applyAlignment="1">
      <alignment horizontal="center" vertical="center"/>
    </xf>
    <xf numFmtId="0" fontId="27" fillId="10" borderId="18" xfId="0" applyFont="1" applyFill="1" applyBorder="1"/>
    <xf numFmtId="4" fontId="27" fillId="10" borderId="18" xfId="0" applyNumberFormat="1" applyFont="1" applyFill="1" applyBorder="1"/>
    <xf numFmtId="4" fontId="27" fillId="10" borderId="18" xfId="0" applyNumberFormat="1" applyFont="1" applyFill="1" applyBorder="1" applyAlignment="1">
      <alignment horizontal="right"/>
    </xf>
    <xf numFmtId="14" fontId="27" fillId="10" borderId="18" xfId="0" applyNumberFormat="1" applyFont="1" applyFill="1" applyBorder="1"/>
    <xf numFmtId="4" fontId="27" fillId="10" borderId="18" xfId="0" applyNumberFormat="1" applyFont="1" applyFill="1" applyBorder="1" applyAlignment="1">
      <alignment horizontal="center"/>
    </xf>
    <xf numFmtId="0" fontId="27" fillId="10" borderId="18" xfId="0" applyFont="1" applyFill="1" applyBorder="1" applyAlignment="1">
      <alignment horizontal="center"/>
    </xf>
    <xf numFmtId="0" fontId="27" fillId="10" borderId="19" xfId="0" applyFont="1" applyFill="1" applyBorder="1"/>
    <xf numFmtId="0" fontId="30" fillId="0" borderId="0" xfId="0" applyFont="1" applyFill="1" applyBorder="1" applyAlignment="1">
      <alignment wrapText="1"/>
    </xf>
    <xf numFmtId="0" fontId="31" fillId="0" borderId="0" xfId="0" applyFont="1" applyFill="1" applyBorder="1" applyAlignment="1">
      <alignment wrapText="1"/>
    </xf>
    <xf numFmtId="0" fontId="27" fillId="0" borderId="20" xfId="0" applyFont="1" applyBorder="1"/>
    <xf numFmtId="0" fontId="27" fillId="0" borderId="21" xfId="0" applyFont="1" applyBorder="1"/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198004</xdr:rowOff>
    </xdr:from>
    <xdr:ext cx="6349959" cy="840598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441362" y="198004"/>
          <a:ext cx="6349959" cy="840598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N23"/>
  <sheetViews>
    <sheetView tabSelected="1" zoomScale="118" zoomScaleNormal="118" workbookViewId="0">
      <selection activeCell="E17" sqref="E17"/>
    </sheetView>
  </sheetViews>
  <sheetFormatPr baseColWidth="10" defaultRowHeight="14.25"/>
  <cols>
    <col min="1" max="1" width="3.125" style="13" customWidth="1"/>
    <col min="2" max="2" width="14.75" style="14" customWidth="1"/>
    <col min="3" max="3" width="7.75" style="14" customWidth="1"/>
    <col min="4" max="4" width="4" style="14" customWidth="1"/>
    <col min="5" max="5" width="25.5" style="14" customWidth="1"/>
    <col min="6" max="6" width="10.625" style="14" customWidth="1"/>
    <col min="7" max="7" width="7.875" style="14" customWidth="1"/>
    <col min="8" max="8" width="8.25" style="14" customWidth="1"/>
    <col min="9" max="9" width="8.875" style="17" customWidth="1"/>
    <col min="10" max="10" width="8.25" style="14" customWidth="1"/>
    <col min="11" max="11" width="5.25" style="14" customWidth="1"/>
    <col min="12" max="12" width="5" style="14" customWidth="1"/>
    <col min="13" max="13" width="4.125" style="14" customWidth="1"/>
    <col min="14" max="14" width="11" style="18" customWidth="1"/>
    <col min="15" max="15" width="7.25" style="19" customWidth="1"/>
    <col min="16" max="16" width="7.875" style="19" customWidth="1"/>
    <col min="17" max="17" width="7.625" style="19" customWidth="1"/>
    <col min="18" max="18" width="7.125" style="14" customWidth="1"/>
    <col min="19" max="19" width="10.125" style="14" customWidth="1"/>
    <col min="20" max="20" width="20.625" style="19" customWidth="1"/>
    <col min="21" max="21" width="15.125" style="14" customWidth="1"/>
    <col min="22" max="22" width="9.25" style="14" customWidth="1"/>
    <col min="23" max="23" width="8.25" style="14" customWidth="1"/>
    <col min="24" max="24" width="8.5" style="14" customWidth="1"/>
    <col min="25" max="25" width="12" style="14" customWidth="1"/>
    <col min="26" max="26" width="29.125" style="14" customWidth="1"/>
    <col min="27" max="65" width="10.625" style="14" customWidth="1"/>
    <col min="66" max="1024" width="10.625" customWidth="1"/>
    <col min="1025" max="1025" width="11" customWidth="1"/>
  </cols>
  <sheetData>
    <row r="1" spans="1:66" ht="111" customHeight="1">
      <c r="A1" s="1"/>
      <c r="B1"/>
      <c r="C1" s="55"/>
      <c r="D1" s="55"/>
      <c r="E1" s="55"/>
      <c r="F1" s="2"/>
      <c r="G1" s="2"/>
      <c r="H1" s="3"/>
      <c r="I1" s="3"/>
      <c r="J1" s="3"/>
      <c r="K1" s="4"/>
      <c r="L1" s="56" t="s">
        <v>30</v>
      </c>
      <c r="M1" s="56"/>
      <c r="N1" s="56"/>
      <c r="O1" s="56"/>
      <c r="P1" s="56"/>
      <c r="Q1" s="56"/>
      <c r="R1" s="56"/>
      <c r="S1" s="56"/>
      <c r="T1" s="56"/>
      <c r="U1" s="56"/>
      <c r="V1" s="56"/>
      <c r="W1" s="56"/>
      <c r="X1" s="56"/>
      <c r="Y1" s="56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</row>
    <row r="2" spans="1:66" s="12" customFormat="1" ht="20.25" customHeight="1">
      <c r="A2" s="5"/>
      <c r="B2" s="6"/>
      <c r="C2" s="7"/>
      <c r="D2" s="6"/>
      <c r="E2" s="2"/>
      <c r="F2" s="2"/>
      <c r="G2" s="3"/>
      <c r="H2" s="3"/>
      <c r="I2" s="3"/>
      <c r="J2" s="4"/>
      <c r="K2" s="8"/>
      <c r="L2" s="3"/>
      <c r="M2" s="4"/>
      <c r="N2" s="8"/>
      <c r="O2" s="9"/>
      <c r="P2" s="9"/>
      <c r="Q2" s="4"/>
      <c r="R2" s="8"/>
      <c r="S2" s="3"/>
      <c r="T2" s="10"/>
      <c r="U2" s="4"/>
      <c r="V2" s="8"/>
      <c r="W2" s="8"/>
      <c r="X2" s="11"/>
    </row>
    <row r="3" spans="1:66" s="27" customFormat="1" ht="26.25" customHeight="1">
      <c r="A3" s="23"/>
      <c r="B3" s="39" t="s">
        <v>0</v>
      </c>
      <c r="C3" s="41" t="s">
        <v>1</v>
      </c>
      <c r="D3" s="41" t="s">
        <v>2</v>
      </c>
      <c r="E3" s="39" t="s">
        <v>3</v>
      </c>
      <c r="F3" s="43" t="s">
        <v>67</v>
      </c>
      <c r="G3" s="57" t="s">
        <v>4</v>
      </c>
      <c r="H3" s="47" t="s">
        <v>5</v>
      </c>
      <c r="I3" s="47"/>
      <c r="J3" s="47"/>
      <c r="K3" s="58" t="s">
        <v>6</v>
      </c>
      <c r="L3" s="47" t="s">
        <v>7</v>
      </c>
      <c r="M3" s="47"/>
      <c r="N3" s="48" t="s">
        <v>8</v>
      </c>
      <c r="O3" s="48" t="s">
        <v>59</v>
      </c>
      <c r="P3" s="50" t="s">
        <v>9</v>
      </c>
      <c r="Q3" s="50"/>
      <c r="R3" s="50"/>
      <c r="S3" s="51" t="s">
        <v>10</v>
      </c>
      <c r="T3" s="50" t="s">
        <v>11</v>
      </c>
      <c r="U3" s="50"/>
      <c r="V3" s="53" t="s">
        <v>12</v>
      </c>
      <c r="W3" s="60" t="s">
        <v>13</v>
      </c>
      <c r="X3" s="50" t="s">
        <v>14</v>
      </c>
      <c r="Y3" s="50"/>
      <c r="Z3" s="45" t="s">
        <v>15</v>
      </c>
      <c r="AA3" s="26"/>
      <c r="AB3" s="26"/>
      <c r="AC3" s="26"/>
      <c r="AD3" s="26"/>
      <c r="AE3" s="26"/>
      <c r="AF3" s="26"/>
      <c r="AG3" s="26"/>
      <c r="AH3" s="26"/>
      <c r="AI3" s="26"/>
      <c r="AJ3" s="26"/>
      <c r="AK3" s="26"/>
      <c r="AL3" s="26"/>
      <c r="AM3" s="26"/>
      <c r="AN3" s="26"/>
      <c r="AO3" s="26"/>
      <c r="AP3" s="26"/>
      <c r="AQ3" s="26"/>
      <c r="AR3" s="26"/>
      <c r="AS3" s="26"/>
      <c r="AT3" s="26"/>
      <c r="AU3" s="26"/>
      <c r="AV3" s="26"/>
      <c r="AW3" s="26"/>
      <c r="AX3" s="26"/>
      <c r="AY3" s="26"/>
      <c r="AZ3" s="26"/>
      <c r="BA3" s="26"/>
      <c r="BB3" s="26"/>
      <c r="BC3" s="26"/>
      <c r="BD3" s="26"/>
      <c r="BE3" s="26"/>
      <c r="BF3" s="26"/>
      <c r="BG3" s="26"/>
      <c r="BH3" s="26"/>
      <c r="BI3" s="26"/>
      <c r="BJ3" s="26"/>
      <c r="BK3" s="26"/>
      <c r="BL3" s="26"/>
      <c r="BM3" s="26"/>
      <c r="BN3" s="26"/>
    </row>
    <row r="4" spans="1:66" s="27" customFormat="1" ht="87" customHeight="1">
      <c r="A4" s="23"/>
      <c r="B4" s="40"/>
      <c r="C4" s="42"/>
      <c r="D4" s="42"/>
      <c r="E4" s="40"/>
      <c r="F4" s="44"/>
      <c r="G4" s="44"/>
      <c r="H4" s="24" t="s">
        <v>16</v>
      </c>
      <c r="I4" s="25" t="s">
        <v>17</v>
      </c>
      <c r="J4" s="24" t="s">
        <v>18</v>
      </c>
      <c r="K4" s="59"/>
      <c r="L4" s="24" t="s">
        <v>19</v>
      </c>
      <c r="M4" s="24" t="s">
        <v>20</v>
      </c>
      <c r="N4" s="49"/>
      <c r="O4" s="49"/>
      <c r="P4" s="15" t="s">
        <v>21</v>
      </c>
      <c r="Q4" s="16" t="s">
        <v>17</v>
      </c>
      <c r="R4" s="15" t="s">
        <v>22</v>
      </c>
      <c r="S4" s="52"/>
      <c r="T4" s="16" t="s">
        <v>23</v>
      </c>
      <c r="U4" s="16" t="s">
        <v>24</v>
      </c>
      <c r="V4" s="54"/>
      <c r="W4" s="61"/>
      <c r="X4" s="16" t="str">
        <f t="shared" ref="X4" si="0">T4</f>
        <v>NIF/CIF</v>
      </c>
      <c r="Y4" s="16" t="s">
        <v>25</v>
      </c>
      <c r="Z4" s="46"/>
      <c r="AA4" s="26"/>
      <c r="AB4" s="26"/>
      <c r="AC4" s="26"/>
      <c r="AD4" s="26"/>
      <c r="AE4" s="26"/>
      <c r="AF4" s="26"/>
      <c r="AG4" s="26"/>
      <c r="AH4" s="26"/>
      <c r="AI4" s="26"/>
      <c r="AJ4" s="26"/>
      <c r="AK4" s="26"/>
      <c r="AL4" s="26"/>
      <c r="AM4" s="26"/>
      <c r="AN4" s="26"/>
      <c r="AO4" s="26"/>
      <c r="AP4" s="26"/>
      <c r="AQ4" s="26"/>
      <c r="AR4" s="26"/>
      <c r="AS4" s="26"/>
      <c r="AT4" s="26"/>
      <c r="AU4" s="26"/>
      <c r="AV4" s="26"/>
      <c r="AW4" s="26"/>
      <c r="AX4" s="26"/>
      <c r="AY4" s="26"/>
      <c r="AZ4" s="26"/>
      <c r="BA4" s="26"/>
      <c r="BB4" s="26"/>
      <c r="BC4" s="26"/>
      <c r="BD4" s="26"/>
      <c r="BE4" s="26"/>
      <c r="BF4" s="26"/>
      <c r="BG4" s="26"/>
      <c r="BH4" s="26"/>
      <c r="BI4" s="26"/>
      <c r="BJ4" s="26"/>
      <c r="BK4" s="26"/>
      <c r="BL4" s="26"/>
      <c r="BM4" s="26"/>
      <c r="BN4" s="26"/>
    </row>
    <row r="5" spans="1:66" s="22" customFormat="1" ht="57.75" customHeight="1">
      <c r="A5" s="38">
        <v>1</v>
      </c>
      <c r="B5" s="29" t="s">
        <v>31</v>
      </c>
      <c r="C5" s="36" t="s">
        <v>27</v>
      </c>
      <c r="D5" s="36" t="s">
        <v>32</v>
      </c>
      <c r="E5" s="29" t="s">
        <v>33</v>
      </c>
      <c r="F5" s="29" t="s">
        <v>28</v>
      </c>
      <c r="G5" s="29" t="s">
        <v>29</v>
      </c>
      <c r="H5" s="30">
        <v>7530</v>
      </c>
      <c r="I5" s="31">
        <v>1581</v>
      </c>
      <c r="J5" s="30">
        <v>9111.2999999999993</v>
      </c>
      <c r="K5" s="32" t="s">
        <v>26</v>
      </c>
      <c r="L5" s="32">
        <v>1</v>
      </c>
      <c r="M5" s="32">
        <v>1</v>
      </c>
      <c r="N5" s="33">
        <v>44204</v>
      </c>
      <c r="O5" s="36" t="s">
        <v>61</v>
      </c>
      <c r="P5" s="30">
        <v>7530</v>
      </c>
      <c r="Q5" s="31">
        <v>1581</v>
      </c>
      <c r="R5" s="30">
        <v>9111.2999999999993</v>
      </c>
      <c r="S5" s="34">
        <v>0</v>
      </c>
      <c r="T5" s="32" t="s">
        <v>34</v>
      </c>
      <c r="U5" s="32" t="s">
        <v>35</v>
      </c>
      <c r="V5" s="35"/>
      <c r="W5" s="33">
        <v>44568</v>
      </c>
      <c r="X5" s="32" t="s">
        <v>34</v>
      </c>
      <c r="Y5" s="30">
        <v>7530</v>
      </c>
      <c r="Z5" s="37" t="s">
        <v>36</v>
      </c>
      <c r="AA5" s="21"/>
      <c r="AB5" s="21"/>
      <c r="AC5" s="21"/>
      <c r="AD5" s="21"/>
      <c r="AE5" s="21"/>
      <c r="AF5" s="21"/>
      <c r="AG5" s="21"/>
      <c r="AH5" s="21"/>
      <c r="AI5" s="21"/>
      <c r="AJ5" s="21"/>
      <c r="AK5" s="21"/>
      <c r="AL5" s="21"/>
      <c r="AM5" s="21"/>
      <c r="AN5" s="21"/>
      <c r="AO5" s="21"/>
      <c r="AP5" s="21"/>
      <c r="AQ5" s="21"/>
      <c r="AR5" s="21"/>
      <c r="AS5" s="21"/>
      <c r="AT5" s="21"/>
      <c r="AU5" s="21"/>
      <c r="AV5" s="21"/>
      <c r="AW5" s="21"/>
      <c r="AX5" s="21"/>
      <c r="AY5" s="21"/>
      <c r="AZ5" s="21"/>
      <c r="BA5" s="21"/>
      <c r="BB5" s="21"/>
      <c r="BC5" s="21"/>
      <c r="BD5" s="21"/>
      <c r="BE5" s="21"/>
      <c r="BF5" s="21"/>
      <c r="BG5" s="21"/>
      <c r="BH5" s="21"/>
      <c r="BI5" s="21"/>
      <c r="BJ5" s="21"/>
      <c r="BK5" s="21"/>
      <c r="BL5" s="21"/>
      <c r="BM5" s="21"/>
      <c r="BN5" s="21"/>
    </row>
    <row r="6" spans="1:66" s="22" customFormat="1" ht="48.75" customHeight="1">
      <c r="A6" s="38">
        <v>2</v>
      </c>
      <c r="B6" s="29" t="s">
        <v>37</v>
      </c>
      <c r="C6" s="36" t="s">
        <v>38</v>
      </c>
      <c r="D6" s="36" t="s">
        <v>32</v>
      </c>
      <c r="E6" s="29" t="s">
        <v>40</v>
      </c>
      <c r="F6" s="36" t="s">
        <v>28</v>
      </c>
      <c r="G6" s="36" t="s">
        <v>41</v>
      </c>
      <c r="H6" s="30">
        <v>1188</v>
      </c>
      <c r="I6" s="31">
        <v>261.36</v>
      </c>
      <c r="J6" s="30">
        <v>1449.36</v>
      </c>
      <c r="K6" s="32" t="s">
        <v>26</v>
      </c>
      <c r="L6" s="32">
        <v>1</v>
      </c>
      <c r="M6" s="32">
        <v>1</v>
      </c>
      <c r="N6" s="33">
        <v>44210</v>
      </c>
      <c r="O6" s="36" t="s">
        <v>62</v>
      </c>
      <c r="P6" s="30">
        <v>1188</v>
      </c>
      <c r="Q6" s="31">
        <v>261.36</v>
      </c>
      <c r="R6" s="30">
        <v>1449.36</v>
      </c>
      <c r="S6" s="34">
        <v>0</v>
      </c>
      <c r="T6" s="32" t="s">
        <v>42</v>
      </c>
      <c r="U6" s="32" t="s">
        <v>43</v>
      </c>
      <c r="V6" s="35"/>
      <c r="W6" s="33">
        <v>44299</v>
      </c>
      <c r="X6" s="32" t="s">
        <v>42</v>
      </c>
      <c r="Y6" s="30">
        <v>1188</v>
      </c>
      <c r="Z6" s="37" t="s">
        <v>39</v>
      </c>
      <c r="AA6" s="21"/>
      <c r="AB6" s="21"/>
      <c r="AC6" s="21"/>
      <c r="AD6" s="21"/>
      <c r="AE6" s="21"/>
      <c r="AF6" s="21"/>
      <c r="AG6" s="21"/>
      <c r="AH6" s="21"/>
      <c r="AI6" s="21"/>
      <c r="AJ6" s="21"/>
      <c r="AK6" s="21"/>
      <c r="AL6" s="21"/>
      <c r="AM6" s="21"/>
      <c r="AN6" s="21"/>
      <c r="AO6" s="21"/>
      <c r="AP6" s="21"/>
      <c r="AQ6" s="21"/>
      <c r="AR6" s="21"/>
      <c r="AS6" s="21"/>
      <c r="AT6" s="21"/>
      <c r="AU6" s="21"/>
      <c r="AV6" s="21"/>
      <c r="AW6" s="21"/>
      <c r="AX6" s="21"/>
      <c r="AY6" s="21"/>
      <c r="AZ6" s="21"/>
      <c r="BA6" s="21"/>
      <c r="BB6" s="21"/>
      <c r="BC6" s="21"/>
      <c r="BD6" s="21"/>
      <c r="BE6" s="21"/>
      <c r="BF6" s="21"/>
      <c r="BG6" s="21"/>
      <c r="BH6" s="21"/>
      <c r="BI6" s="21"/>
      <c r="BJ6" s="21"/>
      <c r="BK6" s="21"/>
      <c r="BL6" s="21"/>
      <c r="BM6" s="21"/>
      <c r="BN6" s="21"/>
    </row>
    <row r="7" spans="1:66" s="22" customFormat="1" ht="48.75" customHeight="1">
      <c r="A7" s="38">
        <v>3</v>
      </c>
      <c r="B7" s="29" t="s">
        <v>44</v>
      </c>
      <c r="C7" s="36" t="s">
        <v>27</v>
      </c>
      <c r="D7" s="36" t="s">
        <v>32</v>
      </c>
      <c r="E7" s="29" t="s">
        <v>46</v>
      </c>
      <c r="F7" s="36" t="s">
        <v>28</v>
      </c>
      <c r="G7" s="36" t="s">
        <v>47</v>
      </c>
      <c r="H7" s="30">
        <v>3067.54</v>
      </c>
      <c r="I7" s="31">
        <v>644.17999999999995</v>
      </c>
      <c r="J7" s="30">
        <v>3711.72</v>
      </c>
      <c r="K7" s="32" t="s">
        <v>26</v>
      </c>
      <c r="L7" s="32">
        <v>1</v>
      </c>
      <c r="M7" s="32">
        <v>1</v>
      </c>
      <c r="N7" s="33">
        <v>44210</v>
      </c>
      <c r="O7" s="36" t="s">
        <v>60</v>
      </c>
      <c r="P7" s="30">
        <v>3067.54</v>
      </c>
      <c r="Q7" s="31">
        <v>644.17999999999995</v>
      </c>
      <c r="R7" s="30">
        <v>3711.72</v>
      </c>
      <c r="S7" s="34">
        <v>0</v>
      </c>
      <c r="T7" s="32" t="s">
        <v>49</v>
      </c>
      <c r="U7" s="32" t="s">
        <v>50</v>
      </c>
      <c r="V7" s="35"/>
      <c r="W7" s="33">
        <v>44286</v>
      </c>
      <c r="X7" s="32" t="s">
        <v>48</v>
      </c>
      <c r="Y7" s="30">
        <v>3067.54</v>
      </c>
      <c r="Z7" s="37" t="s">
        <v>45</v>
      </c>
      <c r="AA7" s="21"/>
      <c r="AB7" s="21"/>
      <c r="AC7" s="21"/>
      <c r="AD7" s="21"/>
      <c r="AE7" s="21"/>
      <c r="AF7" s="21"/>
      <c r="AG7" s="21"/>
      <c r="AH7" s="21"/>
      <c r="AI7" s="21"/>
      <c r="AJ7" s="21"/>
      <c r="AK7" s="21"/>
      <c r="AL7" s="21"/>
      <c r="AM7" s="21"/>
      <c r="AN7" s="21"/>
      <c r="AO7" s="21"/>
      <c r="AP7" s="21"/>
      <c r="AQ7" s="21"/>
      <c r="AR7" s="21"/>
      <c r="AS7" s="21"/>
      <c r="AT7" s="21"/>
      <c r="AU7" s="21"/>
      <c r="AV7" s="21"/>
      <c r="AW7" s="21"/>
      <c r="AX7" s="21"/>
      <c r="AY7" s="21"/>
      <c r="AZ7" s="21"/>
      <c r="BA7" s="21"/>
      <c r="BB7" s="21"/>
      <c r="BC7" s="21"/>
      <c r="BD7" s="21"/>
      <c r="BE7" s="21"/>
      <c r="BF7" s="21"/>
      <c r="BG7" s="21"/>
      <c r="BH7" s="21"/>
      <c r="BI7" s="21"/>
      <c r="BJ7" s="21"/>
      <c r="BK7" s="21"/>
      <c r="BL7" s="21"/>
      <c r="BM7" s="21"/>
      <c r="BN7" s="21"/>
    </row>
    <row r="8" spans="1:66" s="22" customFormat="1" ht="48.75" customHeight="1">
      <c r="A8" s="38">
        <v>4</v>
      </c>
      <c r="B8" s="29" t="s">
        <v>51</v>
      </c>
      <c r="C8" s="36" t="s">
        <v>27</v>
      </c>
      <c r="D8" s="36" t="s">
        <v>32</v>
      </c>
      <c r="E8" s="29" t="s">
        <v>53</v>
      </c>
      <c r="F8" s="36" t="s">
        <v>28</v>
      </c>
      <c r="G8" s="36" t="s">
        <v>54</v>
      </c>
      <c r="H8" s="30">
        <v>433.46</v>
      </c>
      <c r="I8" s="31">
        <v>91.03</v>
      </c>
      <c r="J8" s="30">
        <v>524.49</v>
      </c>
      <c r="K8" s="32" t="s">
        <v>26</v>
      </c>
      <c r="L8" s="32">
        <v>1</v>
      </c>
      <c r="M8" s="32">
        <v>1</v>
      </c>
      <c r="N8" s="33">
        <v>44214</v>
      </c>
      <c r="O8" s="36" t="s">
        <v>63</v>
      </c>
      <c r="P8" s="30">
        <v>433.46</v>
      </c>
      <c r="Q8" s="31">
        <v>91.03</v>
      </c>
      <c r="R8" s="30">
        <v>524.49</v>
      </c>
      <c r="S8" s="34">
        <v>0</v>
      </c>
      <c r="T8" s="32" t="s">
        <v>55</v>
      </c>
      <c r="U8" s="32" t="s">
        <v>97</v>
      </c>
      <c r="V8" s="35"/>
      <c r="W8" s="33">
        <v>44364</v>
      </c>
      <c r="X8" s="32" t="s">
        <v>55</v>
      </c>
      <c r="Y8" s="30">
        <v>433.46</v>
      </c>
      <c r="Z8" s="37" t="s">
        <v>52</v>
      </c>
      <c r="AA8" s="21"/>
      <c r="AB8" s="21"/>
      <c r="AC8" s="21"/>
      <c r="AD8" s="21"/>
      <c r="AE8" s="21"/>
      <c r="AF8" s="21"/>
      <c r="AG8" s="21"/>
      <c r="AH8" s="21"/>
      <c r="AI8" s="21"/>
      <c r="AJ8" s="21"/>
      <c r="AK8" s="21"/>
      <c r="AL8" s="21"/>
      <c r="AM8" s="21"/>
      <c r="AN8" s="21"/>
      <c r="AO8" s="21"/>
      <c r="AP8" s="21"/>
      <c r="AQ8" s="21"/>
      <c r="AR8" s="21"/>
      <c r="AS8" s="21"/>
      <c r="AT8" s="21"/>
      <c r="AU8" s="21"/>
      <c r="AV8" s="21"/>
      <c r="AW8" s="21"/>
      <c r="AX8" s="21"/>
      <c r="AY8" s="21"/>
      <c r="AZ8" s="21"/>
      <c r="BA8" s="21"/>
      <c r="BB8" s="21"/>
      <c r="BC8" s="21"/>
      <c r="BD8" s="21"/>
      <c r="BE8" s="21"/>
      <c r="BF8" s="21"/>
      <c r="BG8" s="21"/>
      <c r="BH8" s="21"/>
      <c r="BI8" s="21"/>
      <c r="BJ8" s="21"/>
      <c r="BK8" s="21"/>
      <c r="BL8" s="21"/>
      <c r="BM8" s="21"/>
      <c r="BN8" s="21"/>
    </row>
    <row r="9" spans="1:66" s="22" customFormat="1" ht="56.25" customHeight="1">
      <c r="A9" s="62">
        <v>5</v>
      </c>
      <c r="B9" s="63" t="s">
        <v>65</v>
      </c>
      <c r="C9" s="64" t="s">
        <v>27</v>
      </c>
      <c r="D9" s="64" t="s">
        <v>32</v>
      </c>
      <c r="E9" s="63" t="s">
        <v>66</v>
      </c>
      <c r="F9" s="64" t="s">
        <v>28</v>
      </c>
      <c r="G9" s="64" t="s">
        <v>29</v>
      </c>
      <c r="H9" s="66">
        <v>2000.68</v>
      </c>
      <c r="I9" s="67">
        <v>420.14</v>
      </c>
      <c r="J9" s="66">
        <v>2420.8200000000002</v>
      </c>
      <c r="K9" s="68" t="s">
        <v>26</v>
      </c>
      <c r="L9" s="68">
        <v>1</v>
      </c>
      <c r="M9" s="68">
        <v>1</v>
      </c>
      <c r="N9" s="69">
        <v>44225</v>
      </c>
      <c r="O9" s="64" t="s">
        <v>64</v>
      </c>
      <c r="P9" s="66">
        <v>2000.68</v>
      </c>
      <c r="Q9" s="67">
        <v>420.14</v>
      </c>
      <c r="R9" s="66">
        <v>2420.8200000000002</v>
      </c>
      <c r="S9" s="70">
        <v>0</v>
      </c>
      <c r="T9" s="68" t="s">
        <v>57</v>
      </c>
      <c r="U9" s="68" t="s">
        <v>58</v>
      </c>
      <c r="V9" s="71"/>
      <c r="W9" s="69">
        <v>44589</v>
      </c>
      <c r="X9" s="68" t="s">
        <v>57</v>
      </c>
      <c r="Y9" s="66">
        <v>2000.68</v>
      </c>
      <c r="Z9" s="65" t="s">
        <v>56</v>
      </c>
      <c r="AA9" s="21"/>
      <c r="AB9" s="21"/>
      <c r="AC9" s="21"/>
      <c r="AD9" s="21"/>
      <c r="AE9" s="21"/>
      <c r="AF9" s="21"/>
      <c r="AG9" s="21"/>
      <c r="AH9" s="21"/>
      <c r="AI9" s="21"/>
      <c r="AJ9" s="21"/>
      <c r="AK9" s="21"/>
      <c r="AL9" s="21"/>
      <c r="AM9" s="21"/>
      <c r="AN9" s="21"/>
      <c r="AO9" s="21"/>
      <c r="AP9" s="21"/>
      <c r="AQ9" s="21"/>
      <c r="AR9" s="21"/>
      <c r="AS9" s="21"/>
      <c r="AT9" s="21"/>
      <c r="AU9" s="21"/>
      <c r="AV9" s="21"/>
      <c r="AW9" s="21"/>
      <c r="AX9" s="21"/>
      <c r="AY9" s="21"/>
      <c r="AZ9" s="21"/>
      <c r="BA9" s="21"/>
      <c r="BB9" s="21"/>
      <c r="BC9" s="21"/>
      <c r="BD9" s="21"/>
      <c r="BE9" s="21"/>
      <c r="BF9" s="21"/>
      <c r="BG9" s="21"/>
      <c r="BH9" s="21"/>
      <c r="BI9" s="21"/>
      <c r="BJ9" s="21"/>
      <c r="BK9" s="21"/>
      <c r="BL9" s="21"/>
      <c r="BM9" s="21"/>
      <c r="BN9" s="21"/>
    </row>
    <row r="10" spans="1:66" s="81" customFormat="1" ht="56.25" customHeight="1">
      <c r="A10" s="38">
        <v>6</v>
      </c>
      <c r="B10" s="29" t="s">
        <v>68</v>
      </c>
      <c r="C10" s="36" t="s">
        <v>38</v>
      </c>
      <c r="D10" s="36" t="s">
        <v>32</v>
      </c>
      <c r="E10" s="29" t="s">
        <v>73</v>
      </c>
      <c r="F10" s="36" t="s">
        <v>28</v>
      </c>
      <c r="G10" s="36" t="s">
        <v>29</v>
      </c>
      <c r="H10" s="30">
        <v>2315</v>
      </c>
      <c r="I10" s="31">
        <v>486.15</v>
      </c>
      <c r="J10" s="30">
        <v>2801.15</v>
      </c>
      <c r="K10" s="32" t="s">
        <v>26</v>
      </c>
      <c r="L10" s="32">
        <v>1</v>
      </c>
      <c r="M10" s="32">
        <v>1</v>
      </c>
      <c r="N10" s="33">
        <v>44246</v>
      </c>
      <c r="O10" s="36" t="s">
        <v>72</v>
      </c>
      <c r="P10" s="30">
        <v>2315</v>
      </c>
      <c r="Q10" s="31">
        <v>486.15</v>
      </c>
      <c r="R10" s="30">
        <v>2801.15</v>
      </c>
      <c r="S10" s="34">
        <v>0</v>
      </c>
      <c r="T10" s="32" t="s">
        <v>71</v>
      </c>
      <c r="U10" s="32" t="s">
        <v>70</v>
      </c>
      <c r="V10" s="35"/>
      <c r="W10" s="33">
        <v>44610</v>
      </c>
      <c r="X10" s="32" t="s">
        <v>71</v>
      </c>
      <c r="Y10" s="30">
        <v>2315</v>
      </c>
      <c r="Z10" s="37" t="s">
        <v>69</v>
      </c>
      <c r="AA10" s="80"/>
      <c r="AB10" s="80"/>
      <c r="AC10" s="80"/>
      <c r="AD10" s="80"/>
      <c r="AE10" s="80"/>
      <c r="AF10" s="80"/>
      <c r="AG10" s="80"/>
      <c r="AH10" s="80"/>
      <c r="AI10" s="80"/>
      <c r="AJ10" s="80"/>
      <c r="AK10" s="80"/>
      <c r="AL10" s="80"/>
      <c r="AM10" s="80"/>
      <c r="AN10" s="80"/>
      <c r="AO10" s="80"/>
      <c r="AP10" s="80"/>
      <c r="AQ10" s="80"/>
      <c r="AR10" s="80"/>
      <c r="AS10" s="80"/>
      <c r="AT10" s="80"/>
      <c r="AU10" s="80"/>
      <c r="AV10" s="80"/>
      <c r="AW10" s="80"/>
      <c r="AX10" s="80"/>
      <c r="AY10" s="80"/>
      <c r="AZ10" s="80"/>
      <c r="BA10" s="80"/>
      <c r="BB10" s="80"/>
      <c r="BC10" s="80"/>
      <c r="BD10" s="80"/>
      <c r="BE10" s="80"/>
      <c r="BF10" s="80"/>
      <c r="BG10" s="80"/>
      <c r="BH10" s="80"/>
      <c r="BI10" s="80"/>
      <c r="BJ10" s="80"/>
      <c r="BK10" s="80"/>
      <c r="BL10" s="80"/>
      <c r="BM10" s="80"/>
      <c r="BN10" s="80"/>
    </row>
    <row r="11" spans="1:66" s="81" customFormat="1" ht="56.25" customHeight="1">
      <c r="A11" s="38">
        <v>7</v>
      </c>
      <c r="B11" s="29" t="s">
        <v>74</v>
      </c>
      <c r="C11" s="36" t="s">
        <v>38</v>
      </c>
      <c r="D11" s="36" t="s">
        <v>32</v>
      </c>
      <c r="E11" s="29" t="s">
        <v>79</v>
      </c>
      <c r="F11" s="36" t="s">
        <v>28</v>
      </c>
      <c r="G11" s="36" t="s">
        <v>29</v>
      </c>
      <c r="H11" s="30">
        <v>1756.58</v>
      </c>
      <c r="I11" s="31">
        <v>87.09</v>
      </c>
      <c r="J11" s="30">
        <v>1843.67</v>
      </c>
      <c r="K11" s="32" t="s">
        <v>26</v>
      </c>
      <c r="L11" s="32">
        <v>1</v>
      </c>
      <c r="M11" s="32">
        <v>1</v>
      </c>
      <c r="N11" s="33">
        <v>44264</v>
      </c>
      <c r="O11" s="36" t="s">
        <v>75</v>
      </c>
      <c r="P11" s="30">
        <v>1756.58</v>
      </c>
      <c r="Q11" s="31">
        <v>87.09</v>
      </c>
      <c r="R11" s="30">
        <v>1843.67</v>
      </c>
      <c r="S11" s="34">
        <v>0</v>
      </c>
      <c r="T11" s="32" t="s">
        <v>77</v>
      </c>
      <c r="U11" s="32" t="s">
        <v>76</v>
      </c>
      <c r="V11" s="35"/>
      <c r="W11" s="33">
        <v>44628</v>
      </c>
      <c r="X11" s="32" t="s">
        <v>77</v>
      </c>
      <c r="Y11" s="30">
        <v>1756.58</v>
      </c>
      <c r="Z11" s="37" t="s">
        <v>78</v>
      </c>
      <c r="AA11" s="80"/>
      <c r="AB11" s="80"/>
      <c r="AC11" s="80"/>
      <c r="AD11" s="80"/>
      <c r="AE11" s="80"/>
      <c r="AF11" s="80"/>
      <c r="AG11" s="80"/>
      <c r="AH11" s="80"/>
      <c r="AI11" s="80"/>
      <c r="AJ11" s="80"/>
      <c r="AK11" s="80"/>
      <c r="AL11" s="80"/>
      <c r="AM11" s="80"/>
      <c r="AN11" s="80"/>
      <c r="AO11" s="80"/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0"/>
      <c r="BG11" s="80"/>
      <c r="BH11" s="80"/>
      <c r="BI11" s="80"/>
      <c r="BJ11" s="80"/>
      <c r="BK11" s="80"/>
      <c r="BL11" s="80"/>
      <c r="BM11" s="80"/>
      <c r="BN11" s="80"/>
    </row>
    <row r="12" spans="1:66" s="81" customFormat="1" ht="56.25" customHeight="1">
      <c r="A12" s="38">
        <v>8</v>
      </c>
      <c r="B12" s="29" t="s">
        <v>81</v>
      </c>
      <c r="C12" s="36" t="s">
        <v>38</v>
      </c>
      <c r="D12" s="36" t="s">
        <v>32</v>
      </c>
      <c r="E12" s="29" t="s">
        <v>79</v>
      </c>
      <c r="F12" s="36" t="s">
        <v>28</v>
      </c>
      <c r="G12" s="36" t="s">
        <v>29</v>
      </c>
      <c r="H12" s="30">
        <v>1711.53</v>
      </c>
      <c r="I12" s="31">
        <v>68.459999999999994</v>
      </c>
      <c r="J12" s="30">
        <v>1779.99</v>
      </c>
      <c r="K12" s="32" t="s">
        <v>26</v>
      </c>
      <c r="L12" s="32">
        <v>1</v>
      </c>
      <c r="M12" s="32">
        <v>1</v>
      </c>
      <c r="N12" s="33">
        <v>44264</v>
      </c>
      <c r="O12" s="36" t="s">
        <v>80</v>
      </c>
      <c r="P12" s="30">
        <v>1711.53</v>
      </c>
      <c r="Q12" s="31">
        <v>68.459999999999994</v>
      </c>
      <c r="R12" s="30">
        <v>1779.99</v>
      </c>
      <c r="S12" s="34">
        <v>0</v>
      </c>
      <c r="T12" s="32" t="s">
        <v>83</v>
      </c>
      <c r="U12" s="32" t="s">
        <v>82</v>
      </c>
      <c r="V12" s="35"/>
      <c r="W12" s="33">
        <v>44628</v>
      </c>
      <c r="X12" s="32" t="s">
        <v>83</v>
      </c>
      <c r="Y12" s="30">
        <v>1711.53</v>
      </c>
      <c r="Z12" s="37" t="s">
        <v>78</v>
      </c>
      <c r="AA12" s="80"/>
      <c r="AB12" s="80"/>
      <c r="AC12" s="80"/>
      <c r="AD12" s="80"/>
      <c r="AE12" s="80"/>
      <c r="AF12" s="80"/>
      <c r="AG12" s="80"/>
      <c r="AH12" s="80"/>
      <c r="AI12" s="80"/>
      <c r="AJ12" s="80"/>
      <c r="AK12" s="80"/>
      <c r="AL12" s="80"/>
      <c r="AM12" s="80"/>
      <c r="AN12" s="80"/>
      <c r="AO12" s="80"/>
      <c r="AP12" s="80"/>
      <c r="AQ12" s="80"/>
      <c r="AR12" s="80"/>
      <c r="AS12" s="80"/>
      <c r="AT12" s="80"/>
      <c r="AU12" s="80"/>
      <c r="AV12" s="80"/>
      <c r="AW12" s="80"/>
      <c r="AX12" s="80"/>
      <c r="AY12" s="80"/>
      <c r="AZ12" s="80"/>
      <c r="BA12" s="80"/>
      <c r="BB12" s="80"/>
      <c r="BC12" s="80"/>
      <c r="BD12" s="80"/>
      <c r="BE12" s="80"/>
      <c r="BF12" s="80"/>
      <c r="BG12" s="80"/>
      <c r="BH12" s="80"/>
      <c r="BI12" s="80"/>
      <c r="BJ12" s="80"/>
      <c r="BK12" s="80"/>
      <c r="BL12" s="80"/>
      <c r="BM12" s="80"/>
      <c r="BN12" s="80"/>
    </row>
    <row r="13" spans="1:66" s="81" customFormat="1" ht="56.25" customHeight="1">
      <c r="A13" s="38">
        <v>9</v>
      </c>
      <c r="B13" s="29" t="s">
        <v>84</v>
      </c>
      <c r="C13" s="36" t="s">
        <v>38</v>
      </c>
      <c r="D13" s="36" t="s">
        <v>32</v>
      </c>
      <c r="E13" s="29" t="s">
        <v>88</v>
      </c>
      <c r="F13" s="36" t="s">
        <v>28</v>
      </c>
      <c r="G13" s="36" t="s">
        <v>29</v>
      </c>
      <c r="H13" s="30">
        <v>440</v>
      </c>
      <c r="I13" s="31">
        <v>92.4</v>
      </c>
      <c r="J13" s="30">
        <v>532.4</v>
      </c>
      <c r="K13" s="32" t="s">
        <v>26</v>
      </c>
      <c r="L13" s="32">
        <v>1</v>
      </c>
      <c r="M13" s="32">
        <v>1</v>
      </c>
      <c r="N13" s="33">
        <v>44263</v>
      </c>
      <c r="O13" s="36" t="s">
        <v>85</v>
      </c>
      <c r="P13" s="30">
        <v>440</v>
      </c>
      <c r="Q13" s="31">
        <v>92.4</v>
      </c>
      <c r="R13" s="30">
        <v>532.4</v>
      </c>
      <c r="S13" s="34">
        <v>0</v>
      </c>
      <c r="T13" s="32" t="s">
        <v>86</v>
      </c>
      <c r="U13" s="32" t="s">
        <v>94</v>
      </c>
      <c r="V13" s="35"/>
      <c r="W13" s="33">
        <v>44627</v>
      </c>
      <c r="X13" s="32" t="s">
        <v>86</v>
      </c>
      <c r="Y13" s="30">
        <v>440</v>
      </c>
      <c r="Z13" s="37" t="s">
        <v>87</v>
      </c>
      <c r="AA13" s="80"/>
      <c r="AB13" s="80"/>
      <c r="AC13" s="80"/>
      <c r="AD13" s="80"/>
      <c r="AE13" s="80"/>
      <c r="AF13" s="80"/>
      <c r="AG13" s="80"/>
      <c r="AH13" s="80"/>
      <c r="AI13" s="80"/>
      <c r="AJ13" s="80"/>
      <c r="AK13" s="80"/>
      <c r="AL13" s="80"/>
      <c r="AM13" s="80"/>
      <c r="AN13" s="80"/>
      <c r="AO13" s="80"/>
      <c r="AP13" s="80"/>
      <c r="AQ13" s="80"/>
      <c r="AR13" s="80"/>
      <c r="AS13" s="80"/>
      <c r="AT13" s="80"/>
      <c r="AU13" s="80"/>
      <c r="AV13" s="80"/>
      <c r="AW13" s="80"/>
      <c r="AX13" s="80"/>
      <c r="AY13" s="80"/>
      <c r="AZ13" s="80"/>
      <c r="BA13" s="80"/>
      <c r="BB13" s="80"/>
      <c r="BC13" s="80"/>
      <c r="BD13" s="80"/>
      <c r="BE13" s="80"/>
      <c r="BF13" s="80"/>
      <c r="BG13" s="80"/>
      <c r="BH13" s="80"/>
      <c r="BI13" s="80"/>
      <c r="BJ13" s="80"/>
      <c r="BK13" s="80"/>
      <c r="BL13" s="80"/>
      <c r="BM13" s="80"/>
      <c r="BN13" s="80"/>
    </row>
    <row r="14" spans="1:66" s="81" customFormat="1" ht="56.25" customHeight="1">
      <c r="A14" s="38">
        <v>10</v>
      </c>
      <c r="B14" s="29" t="s">
        <v>89</v>
      </c>
      <c r="C14" s="36" t="s">
        <v>38</v>
      </c>
      <c r="D14" s="36" t="s">
        <v>32</v>
      </c>
      <c r="E14" s="29" t="s">
        <v>90</v>
      </c>
      <c r="F14" s="36" t="s">
        <v>28</v>
      </c>
      <c r="G14" s="36" t="s">
        <v>91</v>
      </c>
      <c r="H14" s="30">
        <v>775</v>
      </c>
      <c r="I14" s="31">
        <v>162.75</v>
      </c>
      <c r="J14" s="30">
        <v>937.75</v>
      </c>
      <c r="K14" s="32" t="s">
        <v>26</v>
      </c>
      <c r="L14" s="32">
        <v>1</v>
      </c>
      <c r="M14" s="32">
        <v>1</v>
      </c>
      <c r="N14" s="33">
        <v>44286</v>
      </c>
      <c r="O14" s="36" t="s">
        <v>92</v>
      </c>
      <c r="P14" s="30">
        <v>775</v>
      </c>
      <c r="Q14" s="31">
        <v>162.75</v>
      </c>
      <c r="R14" s="30">
        <v>937.75</v>
      </c>
      <c r="S14" s="34">
        <v>0</v>
      </c>
      <c r="T14" s="32" t="s">
        <v>95</v>
      </c>
      <c r="U14" s="32" t="s">
        <v>93</v>
      </c>
      <c r="V14" s="35"/>
      <c r="W14" s="33">
        <v>44316</v>
      </c>
      <c r="X14" s="32" t="s">
        <v>95</v>
      </c>
      <c r="Y14" s="30">
        <v>775</v>
      </c>
      <c r="Z14" s="37" t="s">
        <v>96</v>
      </c>
      <c r="AA14" s="80"/>
      <c r="AB14" s="80"/>
      <c r="AC14" s="80"/>
      <c r="AD14" s="80"/>
      <c r="AE14" s="80"/>
      <c r="AF14" s="80"/>
      <c r="AG14" s="80"/>
      <c r="AH14" s="80"/>
      <c r="AI14" s="80"/>
      <c r="AJ14" s="80"/>
      <c r="AK14" s="80"/>
      <c r="AL14" s="80"/>
      <c r="AM14" s="80"/>
      <c r="AN14" s="80"/>
      <c r="AO14" s="80"/>
      <c r="AP14" s="80"/>
      <c r="AQ14" s="80"/>
      <c r="AR14" s="80"/>
      <c r="AS14" s="80"/>
      <c r="AT14" s="80"/>
      <c r="AU14" s="80"/>
      <c r="AV14" s="80"/>
      <c r="AW14" s="80"/>
      <c r="AX14" s="80"/>
      <c r="AY14" s="80"/>
      <c r="AZ14" s="80"/>
      <c r="BA14" s="80"/>
      <c r="BB14" s="80"/>
      <c r="BC14" s="80"/>
      <c r="BD14" s="80"/>
      <c r="BE14" s="80"/>
      <c r="BF14" s="80"/>
      <c r="BG14" s="80"/>
      <c r="BH14" s="80"/>
      <c r="BI14" s="80"/>
      <c r="BJ14" s="80"/>
      <c r="BK14" s="80"/>
      <c r="BL14" s="80"/>
      <c r="BM14" s="80"/>
      <c r="BN14" s="80"/>
    </row>
    <row r="15" spans="1:66">
      <c r="A15" s="72"/>
      <c r="B15" s="73"/>
      <c r="C15" s="73"/>
      <c r="D15" s="73"/>
      <c r="E15" s="73"/>
      <c r="F15" s="73"/>
      <c r="G15" s="73"/>
      <c r="H15" s="74">
        <f>SUM(H5:H14)</f>
        <v>21217.79</v>
      </c>
      <c r="I15" s="75">
        <f>SUM(I5:I14)</f>
        <v>3894.5600000000004</v>
      </c>
      <c r="J15" s="74">
        <f>SUM(J5:J14)</f>
        <v>25112.650000000005</v>
      </c>
      <c r="K15" s="73"/>
      <c r="L15" s="73"/>
      <c r="M15" s="73"/>
      <c r="N15" s="76"/>
      <c r="O15" s="76"/>
      <c r="P15" s="77">
        <f>SUM(P5:P14)</f>
        <v>21217.79</v>
      </c>
      <c r="Q15" s="77">
        <f>SUM(Q5:Q14)</f>
        <v>3894.5600000000004</v>
      </c>
      <c r="R15" s="77">
        <f>SUM(R5:R14)</f>
        <v>25112.650000000005</v>
      </c>
      <c r="S15" s="73"/>
      <c r="T15" s="73"/>
      <c r="U15" s="78"/>
      <c r="V15" s="73"/>
      <c r="W15" s="73"/>
      <c r="X15" s="73"/>
      <c r="Y15" s="74">
        <f>SUM(Y5:Y14)</f>
        <v>21217.79</v>
      </c>
      <c r="Z15" s="79"/>
      <c r="BN15" s="14"/>
    </row>
    <row r="17" spans="5:25">
      <c r="E17" s="28"/>
    </row>
    <row r="18" spans="5:25">
      <c r="E18" s="83"/>
      <c r="F18" s="82"/>
      <c r="T18" s="20"/>
      <c r="Y18" s="28"/>
    </row>
    <row r="19" spans="5:25">
      <c r="G19" s="28"/>
      <c r="H19" s="28"/>
      <c r="T19" s="20"/>
      <c r="Y19" s="28"/>
    </row>
    <row r="20" spans="5:25">
      <c r="F20" s="28"/>
      <c r="G20" s="28"/>
      <c r="H20" s="28"/>
      <c r="Y20" s="28"/>
    </row>
    <row r="21" spans="5:25">
      <c r="F21" s="28"/>
      <c r="G21" s="28"/>
      <c r="H21" s="28"/>
      <c r="Y21" s="28"/>
    </row>
    <row r="22" spans="5:25">
      <c r="F22" s="28"/>
      <c r="G22" s="28"/>
      <c r="H22" s="28"/>
    </row>
    <row r="23" spans="5:25">
      <c r="F23" s="28"/>
      <c r="G23" s="28"/>
      <c r="H23" s="28"/>
    </row>
  </sheetData>
  <mergeCells count="20">
    <mergeCell ref="C1:E1"/>
    <mergeCell ref="L1:Y1"/>
    <mergeCell ref="G3:G4"/>
    <mergeCell ref="H3:J3"/>
    <mergeCell ref="K3:K4"/>
    <mergeCell ref="W3:W4"/>
    <mergeCell ref="X3:Y3"/>
    <mergeCell ref="Z3:Z4"/>
    <mergeCell ref="L3:M3"/>
    <mergeCell ref="O3:O4"/>
    <mergeCell ref="P3:R3"/>
    <mergeCell ref="N3:N4"/>
    <mergeCell ref="S3:S4"/>
    <mergeCell ref="T3:U3"/>
    <mergeCell ref="V3:V4"/>
    <mergeCell ref="B3:B4"/>
    <mergeCell ref="C3:C4"/>
    <mergeCell ref="D3:D4"/>
    <mergeCell ref="E3:E4"/>
    <mergeCell ref="F3:F4"/>
  </mergeCells>
  <pageMargins left="0" right="0" top="0.39370078740157505" bottom="0.39370078740157505" header="0" footer="0"/>
  <pageSetup paperSize="9" fitToWidth="0" fitToHeight="0" pageOrder="overThenDown" orientation="landscape" useFirstPageNumber="1" r:id="rId1"/>
  <headerFooter>
    <oddHeader>&amp;C&amp;A</oddHeader>
    <oddFooter>&amp;CPágina 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98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itziar.martinez</cp:lastModifiedBy>
  <cp:revision>10</cp:revision>
  <dcterms:created xsi:type="dcterms:W3CDTF">2020-11-05T13:31:56Z</dcterms:created>
  <dcterms:modified xsi:type="dcterms:W3CDTF">2021-05-07T09:33:45Z</dcterms:modified>
</cp:coreProperties>
</file>