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729"/>
  <workbookPr filterPrivacy="1" defaultThemeVersion="166925"/>
  <xr:revisionPtr revIDLastSave="0" documentId="13_ncr:1_{102A78CD-651C-4AE5-8BC9-BD44C8F77739}" xr6:coauthVersionLast="47" xr6:coauthVersionMax="47" xr10:uidLastSave="{00000000-0000-0000-0000-000000000000}"/>
  <bookViews>
    <workbookView xWindow="-120" yWindow="-120" windowWidth="29040" windowHeight="15840" xr2:uid="{00000000-000D-0000-FFFF-FFFF00000000}"/>
  </bookViews>
  <sheets>
    <sheet name="Contractes menors 4T 2021" sheetId="1" r:id="rId1"/>
  </sheets>
  <definedNames>
    <definedName name="_Hlk73716992" localSheetId="0">'Contractes menors 4T 2021'!$T$26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M61" i="1" l="1"/>
  <c r="N61" i="1"/>
  <c r="L61" i="1"/>
  <c r="R4" i="1"/>
</calcChain>
</file>

<file path=xl/sharedStrings.xml><?xml version="1.0" encoding="utf-8"?>
<sst xmlns="http://schemas.openxmlformats.org/spreadsheetml/2006/main" count="638" uniqueCount="341">
  <si>
    <t>REF. EX.</t>
  </si>
  <si>
    <r>
      <rPr>
        <sz val="8"/>
        <color rgb="FFFFFFFF"/>
        <rFont val="Liberation Sans"/>
        <family val="2"/>
      </rPr>
      <t>TIPUS</t>
    </r>
    <r>
      <rPr>
        <sz val="8"/>
        <color rgb="FFFFFFFF"/>
        <rFont val="Liberation Sans"/>
        <family val="2"/>
      </rPr>
      <t xml:space="preserve">
</t>
    </r>
    <r>
      <rPr>
        <sz val="6"/>
        <color rgb="FFFFFFFF"/>
        <rFont val="Liberation Sans"/>
        <family val="2"/>
      </rPr>
      <t>SE (servei)</t>
    </r>
    <r>
      <rPr>
        <sz val="6"/>
        <color rgb="FFFFFFFF"/>
        <rFont val="Liberation Sans"/>
        <family val="2"/>
      </rPr>
      <t xml:space="preserve">
SU (subministrament)</t>
    </r>
    <r>
      <rPr>
        <sz val="6"/>
        <color rgb="FFFFFFFF"/>
        <rFont val="Liberation Sans"/>
        <family val="2"/>
      </rPr>
      <t xml:space="preserve">
OB (obra) PR (privat)</t>
    </r>
  </si>
  <si>
    <t>CAPÍTOL</t>
  </si>
  <si>
    <t>OBJECTE</t>
  </si>
  <si>
    <r>
      <rPr>
        <sz val="7"/>
        <color rgb="FFFFFFFF"/>
        <rFont val="Liberation Sans"/>
        <family val="2"/>
      </rPr>
      <t>DURACIÓ</t>
    </r>
    <r>
      <rPr>
        <sz val="7"/>
        <color rgb="FFFFFFFF"/>
        <rFont val="Liberation Sans"/>
        <family val="2"/>
      </rPr>
      <t xml:space="preserve">
</t>
    </r>
    <r>
      <rPr>
        <sz val="6"/>
        <color rgb="FFFFFFFF"/>
        <rFont val="Liberation Sans"/>
        <family val="2"/>
      </rPr>
      <t>D (dies) S (setmanes)</t>
    </r>
    <r>
      <rPr>
        <sz val="6"/>
        <color rgb="FFFFFFFF"/>
        <rFont val="Liberation Sans"/>
        <family val="2"/>
      </rPr>
      <t xml:space="preserve">
M (mesos)</t>
    </r>
  </si>
  <si>
    <t>NÚM. DE
LICITADORS</t>
  </si>
  <si>
    <t>DATA RESOLUCIÓ:
ADJUDICACIÓ/DESERT</t>
  </si>
  <si>
    <t>PREU ADJUDICACIÓ CONTRACTE</t>
  </si>
  <si>
    <t>ADJUDICATARI</t>
  </si>
  <si>
    <t>FINALITZACIÓ
VIGÈNCIA
CONTRACTE</t>
  </si>
  <si>
    <t>TOTALS PER
ADJUDICATARI</t>
  </si>
  <si>
    <t>OBJETO</t>
  </si>
  <si>
    <t>IVA</t>
  </si>
  <si>
    <t>Invitats</t>
  </si>
  <si>
    <t>Ofertes
Rebudes</t>
  </si>
  <si>
    <t>Import
Sense IVA</t>
  </si>
  <si>
    <t>Preu contracte</t>
  </si>
  <si>
    <t>NIF/CIF</t>
  </si>
  <si>
    <t>NOM / RAÓ SOCIAL</t>
  </si>
  <si>
    <t>IMPORT
(sense IVA)</t>
  </si>
  <si>
    <t>SU</t>
  </si>
  <si>
    <t>V</t>
  </si>
  <si>
    <t>12M</t>
  </si>
  <si>
    <t>2</t>
  </si>
  <si>
    <t>Subministrament de la subscripció a la llicència d´ús d´una aplicació contable per l´Agència de Prevenció i Lluita contra el Frau i la Corrupció de la Comunitat Valenciana</t>
  </si>
  <si>
    <t>B41632332</t>
  </si>
  <si>
    <t>AYTOS SOLUCIONES INFORMÁTICAS, SLU</t>
  </si>
  <si>
    <t xml:space="preserve">Suministro de suscripción a la licencia de uso de una aplicación contable para la Agencia de Prevención y Lucha contra el Fraude y la Corrución de la Comunidad Valenciana </t>
  </si>
  <si>
    <t>SE</t>
  </si>
  <si>
    <t>Servicio de soporte y evolución de la Plataforma Globaleaks para la Agencia de Prevención y Lucha contra el Fraude y la Corrupción de la Comunidad Valenciana</t>
  </si>
  <si>
    <t>Servei de suport i evolució de la Plataforma Globaleaks per a l'Agència de Prevenció i Lluita contra el Frau i la Corrupció de la Comunitat Valenciana</t>
  </si>
  <si>
    <t>3M</t>
  </si>
  <si>
    <t>IT09495830961</t>
  </si>
  <si>
    <t>WHISTLEBLOWING SOLUTIONS I.S. SRL</t>
  </si>
  <si>
    <t>Suministro de energía eléctrica para la sede de la Agencia de Prevención y Lucha contra el Fraude y la Corrupción de la Comunidad Valenciana</t>
  </si>
  <si>
    <t>Subministrament d'energia elèctrica per a la seu de l'Agència de Prevenció i Lluita contra el Frau i la Corrupció de la Comunitat Valenciana</t>
  </si>
  <si>
    <t>hasta 31/03/2021</t>
  </si>
  <si>
    <t>A95758389</t>
  </si>
  <si>
    <t>A957583389</t>
  </si>
  <si>
    <t>IBERDROLA CLIENTES S.A.U</t>
  </si>
  <si>
    <t>Suministro de licencias antivirus para la Agencia de Prevención y Lucha contra el Fraude y la Corrupción de la Comunidad Valenciana</t>
  </si>
  <si>
    <t>Subministrament de llicències antivirus per a l'Agència de Prevenció i Lluita contra el Frau i la Corrupció de la Comunitat Valenciana</t>
  </si>
  <si>
    <t>5M</t>
  </si>
  <si>
    <t>B96840467</t>
  </si>
  <si>
    <t>Suministro de tarjestas criptográficas con certificado (empleado público y seudónimo), certificados software, de representante entidad, certificado de sede y certificados SSL</t>
  </si>
  <si>
    <t>A40573396</t>
  </si>
  <si>
    <t>INFRAESTRUCTURES I SERVEIS DE TELECOMUNICACIONS I CERTIFICACIÓ SAU</t>
  </si>
  <si>
    <t>Nº RESOLUCIÓ:
ADJUDICACIÓ/DESERT</t>
  </si>
  <si>
    <t>10/2021</t>
  </si>
  <si>
    <t>1/2021</t>
  </si>
  <si>
    <t>11/2021</t>
  </si>
  <si>
    <t>16/2021</t>
  </si>
  <si>
    <t>48/2021</t>
  </si>
  <si>
    <t>Subministrament de targetes criptogràfiques amb certificat (empleat públic i pseudònim), certificats software, de representant entitat, certificat de seu i certificats SSL</t>
  </si>
  <si>
    <t>Servicios postales y paqueteria para la Agencia de Prevención y Lucha contra el Fraude y la Corrupción de la Comunidad Valenciana</t>
  </si>
  <si>
    <t>SOCIEDAD ESTATAL DE CORREOS Y TELÉGRAFOS, SA, SME</t>
  </si>
  <si>
    <t>A83052407</t>
  </si>
  <si>
    <t>94/2021</t>
  </si>
  <si>
    <t>Serveis postals i paqueteria per a l'Agència de Prevenció i Lluita contra el Frau i la Corrupció de la Comunitat Valenciana</t>
  </si>
  <si>
    <t>142/2021</t>
  </si>
  <si>
    <t>KIOSKOYMAS. SOCIEDAD GESTORA DE LA PLATAFORMA TECNOLÓGICA, S.L.</t>
  </si>
  <si>
    <t>B86195922</t>
  </si>
  <si>
    <t>Servicios suscripción a formatos online de diarios informativos</t>
  </si>
  <si>
    <t>Serveis subscripció a formats online de diaris informatius</t>
  </si>
  <si>
    <t>141/2021</t>
  </si>
  <si>
    <t>UNIDAD EDITORIAL, S.A.</t>
  </si>
  <si>
    <t>A79102331</t>
  </si>
  <si>
    <t>135/2021</t>
  </si>
  <si>
    <t>B60768512</t>
  </si>
  <si>
    <t>Revisión del estado del SAI Symmetra ubicado en la sede de la Agencia de Prevención y Lucha contra el Fraude y la Corrupción de la Comunidad Valenciana</t>
  </si>
  <si>
    <t>Revisió de l'estat de l'SAI Symmetra ubicat a la seu de l'Agència de Prevenció i Lluita contra el Frau i la Corrupció de la Comunitat Valenciana</t>
  </si>
  <si>
    <t>Actualització de l'inventari de béns de  l'Agència de Prevenció i Lluita contra el Frau i la Corrupció de la Comunitat Valenciana i la seva translació patrimonial a el balanç</t>
  </si>
  <si>
    <t>1M</t>
  </si>
  <si>
    <t>208/2021</t>
  </si>
  <si>
    <t>G S LOCAL, S.L.</t>
  </si>
  <si>
    <t>SCHENEIDER ELECTRIC IT S.L.U.</t>
  </si>
  <si>
    <t>B96422027</t>
  </si>
  <si>
    <t>Actualización del inventario de bienes de la Agencia de Prevención y Lucha contra el Fraude y la Corrupción de la Comunitat Valenciana y su translación al balance</t>
  </si>
  <si>
    <t>ESET ONTINET.COM, S.L.U</t>
  </si>
  <si>
    <t>2021/F04_01/000001</t>
  </si>
  <si>
    <t>2021/F04_01/000002</t>
  </si>
  <si>
    <t>2021/F04_01/000003</t>
  </si>
  <si>
    <t>2021/F04_01/000004</t>
  </si>
  <si>
    <t>2021/F04_01/000005</t>
  </si>
  <si>
    <t>2021/F04_01/000006</t>
  </si>
  <si>
    <t>2021/F04_01/000007</t>
  </si>
  <si>
    <t>2021/F04_01/000008</t>
  </si>
  <si>
    <t>2021/F04_01/000009</t>
  </si>
  <si>
    <t>2021/F04_01/000010</t>
  </si>
  <si>
    <t>2021/F04_01/000011</t>
  </si>
  <si>
    <t>2021/F04_01/000012</t>
  </si>
  <si>
    <t>2021/F04_01/000013</t>
  </si>
  <si>
    <t>2021/F04_01/000014</t>
  </si>
  <si>
    <t>2021/F04_01/000015</t>
  </si>
  <si>
    <t>2021/F04_01/000016</t>
  </si>
  <si>
    <t>2021/F04_01/000017</t>
  </si>
  <si>
    <t>2021/F04_01/000018</t>
  </si>
  <si>
    <t>2021/F04_01/000019</t>
  </si>
  <si>
    <t>2021/F04_01/000020</t>
  </si>
  <si>
    <t>Servicio de taxi urbano e interurbano durante el año 2021 para la Agencia de Prevención y Lucha Contra el Fraude y la Corrupción de la Comunitat Valenciana</t>
  </si>
  <si>
    <t>COOPERATIVA VALENCIANA LIMITADA TAXI</t>
  </si>
  <si>
    <t>F46221503</t>
  </si>
  <si>
    <t>219/2021</t>
  </si>
  <si>
    <t>ESTAT DEL CONTRACTE
(a 31/06/2021)
V (vigent)
F (extingit per execució)
D (desert)</t>
  </si>
  <si>
    <t>F</t>
  </si>
  <si>
    <t>Servei de taxi urbà i interurbà durant l'any 2021 per l'Agència de Prevenció i Lluita Contra el Frau i la Corrupció de la Comunitat Valenciana</t>
  </si>
  <si>
    <t>A46196440</t>
  </si>
  <si>
    <t>269/2021</t>
  </si>
  <si>
    <t>2D</t>
  </si>
  <si>
    <t>Arrendamiento de vehículo a motor para desplazamiento fuera del término municipal de personal de la Dirección de Análisis e Investigación de la Agencia de Prevención y Lucha Contra el Fraude y la Corrupción de la Comunitat Valenciana, los días 22 y 23 de abril</t>
  </si>
  <si>
    <t>Arrendament de vehicle a motor per desplaçament fora de terme municipal de personal de la Direcció d'Anàlisi i Investigació de l'Agència de Prevenció i Lluita Contra el Frau i la Corrupció de la Comunitat Valenciana, els dies 22 i 23 d'abril</t>
  </si>
  <si>
    <t>Arrendament de vehicle a motor per desplaçament fora de terme municipal de personal de la Direcció d'Anàlisi i Investigació de l'Agència de Prevenció i Lluita Contra el Frau i la Corrupció de la Comunitat Valenciana, el dia 12 de maig</t>
  </si>
  <si>
    <t>Arrendamiento de vehículo a motor para desplazamiento fuera del término municipal de personal de la Dirección de Análisis e Investigación de la Agencia de Prevención y Lucha Contra el Fraude y la Corrupción de la Comunitat Valenciana, el día 12 de mayo</t>
  </si>
  <si>
    <t>1D</t>
  </si>
  <si>
    <t>333/2021</t>
  </si>
  <si>
    <t>Arrendament de vehicle a motor per desplaçament fora de terme municipal de personal de la Direcció d'Anàlisi i Investigació de l'Agència de Prevenció i Lluita Contra el Frau i la Corrupció de la Comunitat Valenciana, el dia 26 de maig</t>
  </si>
  <si>
    <t>390/2021</t>
  </si>
  <si>
    <t>Arrendamiento de vehículo a motor para desplazamiento fuera del término municipal de personal de la Dirección de Análisis e Investigación de la Agencia de Prevención y Lucha Contra el Fraude y la Corrupción de la Comunitat Valenciana, el día 26 de mayo</t>
  </si>
  <si>
    <t>Servicios de acceso a la red interna de la GVA así como el acceso principal a Internet de la Agencia</t>
  </si>
  <si>
    <t>Serveis d'accés a la xarxa interna de la GVA així com l'accés principal a Internet de l'Agència</t>
  </si>
  <si>
    <t>6</t>
  </si>
  <si>
    <t>302/2021</t>
  </si>
  <si>
    <t>TELEFONICA DE ESPAÑA, S.A.U</t>
  </si>
  <si>
    <t>A82018474</t>
  </si>
  <si>
    <t>Servicios de telefonía móvil para la Agencia</t>
  </si>
  <si>
    <t>Serveis de telefonia mòbil per l'Agència</t>
  </si>
  <si>
    <t>6M</t>
  </si>
  <si>
    <t>UTE DXIII TELEFONICA DE ESPAÑA – TELEFONICA MOVILES</t>
  </si>
  <si>
    <t>U87645651</t>
  </si>
  <si>
    <t>301/2021</t>
  </si>
  <si>
    <t>Servicios de videoconferencia Webex</t>
  </si>
  <si>
    <t>Serveis de videoconferència Webex</t>
  </si>
  <si>
    <t>300/2021</t>
  </si>
  <si>
    <t>Suministro de diez juegos de llaves para el acceso a la sede de la Agencia</t>
  </si>
  <si>
    <t>Subministrament de deu jocs de claus per a l'accés a la seu de l'Agència</t>
  </si>
  <si>
    <t>332/2021</t>
  </si>
  <si>
    <t>29159185S</t>
  </si>
  <si>
    <t>JOSÉ VICENTE AYUSO MOYA</t>
  </si>
  <si>
    <t>5D</t>
  </si>
  <si>
    <t>Suministro de impresora-escaner para la Dirección de análisis e Investigación de la Agencia de Prevención y Lucha contra el Fraude y la Corrupción
de la Comunitat Valenciana</t>
  </si>
  <si>
    <t>Subministrament d'impressora-escàner per a la Direcció d'anàlisi i Investigació de l'Agència de Prevenció i Lluita contra el Frau i la Corrupció de la Comunitat Valenciana</t>
  </si>
  <si>
    <t>20D</t>
  </si>
  <si>
    <t>342/2021</t>
  </si>
  <si>
    <t>B29361896</t>
  </si>
  <si>
    <t>VASCO INFORMÁTICA, S.L.</t>
  </si>
  <si>
    <t>VIAJES ALSINA, S.A.U.</t>
  </si>
  <si>
    <t>Servicios de revisión de siete extintores de protección contra incendios situados en la sede de la Agencia de Prevención y Lucha contra el Fraude y la Corrupción de la Comunitat Valenciana</t>
  </si>
  <si>
    <t>Serveis de revisió de set extintors de protecció contra incendis situats a la seu de l'Agència de Prevenció i Lluita contra el Frau i la Corrupció de la Comunitat Valenciana</t>
  </si>
  <si>
    <t>392/2021</t>
  </si>
  <si>
    <t>EXTINTORES LEYMO, S.L.</t>
  </si>
  <si>
    <t>B46259024</t>
  </si>
  <si>
    <t>399/2021</t>
  </si>
  <si>
    <t>B97100002</t>
  </si>
  <si>
    <t>FORMACIÓN INFORMÁTICA DESARROLLO Y COMUNICACIONES, S.L.</t>
  </si>
  <si>
    <t>Servicios de creación y migración del Directorio Activo, creación de un controlador primario y secundario de dominio y creación y migración de servidor y zona DNS. Puesta en marcha de servidor Administrador de licencias RDS e Impresión.</t>
  </si>
  <si>
    <t>Serveis de creació i migració del Directori Actiu, creació d'un controlador primari i secundari de domini i creació i migració de servidor i zona DNS. Posada en marxa de servidor Administrador de llicències RDS i Impressió.</t>
  </si>
  <si>
    <t>2021/F04_01/000021</t>
  </si>
  <si>
    <t>2021/F04_01/000022</t>
  </si>
  <si>
    <t>ANTONIO VERCHER NOGUERA</t>
  </si>
  <si>
    <t>22616334C</t>
  </si>
  <si>
    <t>2021/F04_01/000023</t>
  </si>
  <si>
    <t>447/2021</t>
  </si>
  <si>
    <t>A60470127</t>
  </si>
  <si>
    <t>COMSA SERVICE FACILITY MANAGEMENT, S.A.U</t>
  </si>
  <si>
    <t>Servei de manteniment dels sistemes d'aire condicionat i climatització de la seu de l'Agència de Prevenció i Lluita contra el Frau i la Corrupció de la Comunitat Valenciana</t>
  </si>
  <si>
    <t>Servicio de mantenimiento de los sistemas de aire acondicionado y climatización de la sede de la Agencia de Prevención y Lucha contra el Fraude y la Corrupción de la Comunitat Valenciana</t>
  </si>
  <si>
    <t>2021F04_01_000024</t>
  </si>
  <si>
    <t>Serveis per a participar com a conferenciant de la Sra. Irma Ferrer Peñate, el dia 23 de juny en l'activitat organitzada amb motiu del Dia Mundial de la Persona Alertadora</t>
  </si>
  <si>
    <t>Serveis per a participar com a conferenciant d'Antonio Vercher Noguera, el dia 7 de juny en l'activitat formativa denominada “Urbanisme, *medi ambient i corrupció”, per al personal de l'Agència de Prevenció i Lluita contra el Frau i la Corrupció de la Comunitat Valenciana</t>
  </si>
  <si>
    <r>
      <t xml:space="preserve">Servicios para participar como conferenciante de </t>
    </r>
    <r>
      <rPr>
        <sz val="8"/>
        <color rgb="FF000000"/>
        <rFont val="Arial"/>
        <family val="2"/>
      </rPr>
      <t>Antonio Vercher Noguera, el día 7 de junio en la actividad formativa denominada “Urbanisme, medi ambient i corrupció”, para el personal de la Agencia de Prevención y Lucha contra el Fraude y la Corrupción de la Comunitat Valenciana</t>
    </r>
  </si>
  <si>
    <t>461/2021</t>
  </si>
  <si>
    <t>45550652A</t>
  </si>
  <si>
    <t>IRMA FERRER PEÑATE</t>
  </si>
  <si>
    <t>Servicios para participar como conferenciante de la Sra. Irma Ferrer Peñate, el día 23 de junio en la actividad organizada con motivo del Día Mundial de la Persona Alertadora</t>
  </si>
  <si>
    <t>2021/F04_01/000026</t>
  </si>
  <si>
    <t>Arrendament de vehicle a motor per desplaçament fora de terme municipal de personal de la Direcció d'Anàlisi i Investigació de l'Agència de Prevenció i Lluita Contra el Frau i la Corrupció de la Comunitat Valenciana, els dies  28 i 29 de juny</t>
  </si>
  <si>
    <t>476/2021</t>
  </si>
  <si>
    <t>Arrendamiento de vehículo a motor para desplazamiento fuera del término municipal de personal de la Dirección de Análisis e Investigación de la Agencia de Prevención y Lucha Contra el Fraude y la Corrupción de la Comunitat Valenciana, los días 28 y 29 de junio</t>
  </si>
  <si>
    <t>413/2021</t>
  </si>
  <si>
    <t>2021/F04_01/000027</t>
  </si>
  <si>
    <t>Subministrament de tòners i pot residual per fotocopiadores per a la seu de l'Agència de Prevenció i Lluita contra el Frau i la Corrupció de la Comunitat Valenciana</t>
  </si>
  <si>
    <t>488/2021</t>
  </si>
  <si>
    <t>B82080177</t>
  </si>
  <si>
    <t>RICOH ESPAÑA, S.L.U.</t>
  </si>
  <si>
    <t>2021/F04_01/000025</t>
  </si>
  <si>
    <t>500/2021</t>
  </si>
  <si>
    <t>22554259E</t>
  </si>
  <si>
    <t>REYES CHAMERO ORTS</t>
  </si>
  <si>
    <t>2021/F04_01/000028</t>
  </si>
  <si>
    <t>Servei de adequació de lluminàries i altres treballs relacionats en la seu de la l'Agència de Prevenció i Lluita contra el Frau i la Corrupció de la Comunitat Valenciana</t>
  </si>
  <si>
    <t>Subministrament de dos farmacioles portàtils per a la seu de la l'Agència de Prevenció i Lluita contra el Frau i la Corrupció de la Comunitat Valenciana</t>
  </si>
  <si>
    <t>529/2021</t>
  </si>
  <si>
    <t>B97526032</t>
  </si>
  <si>
    <t>INSELAC 201, S.L.L.</t>
  </si>
  <si>
    <t>Servicio de adecuación de luminarias y otros trabajos relacionados en la sede de la Agencia de Prevención y Lucha contra el Fraude y la Corrupción de la Comunidad Valenciana</t>
  </si>
  <si>
    <t>Suministro de dos botiquines portátiles para la sede de la Agencia de Prevención y Lucha contra el Fraude y la Corrupción de la Comunidad Valenciana</t>
  </si>
  <si>
    <t>Suministro de tóneres y bote residual para fotocopiadoras para la sede de la Agencia de Prevención y Lucha contra el Fraude y la Corrupción de la Comunidad Valenciana</t>
  </si>
  <si>
    <t>2021/F04_01/000029</t>
  </si>
  <si>
    <t>Suscripción a publicaciones seriadas “Anuario del buen gobierno y de la calidad de la regulación” y el “Anuario de transparencia local”, para la Agencia de Prevención y Lucha contra el Fraude y la Corrupción de la Comunidad Valenciana</t>
  </si>
  <si>
    <t>Subscripció a publicacions seriades “Anuario del buen gobierno y de la calidad de la regulación” i el “Anuario de transparencia local”,  per l'Agència de Prevenció i Lluita contra el Frau i la Corrupció de la Comunitat Valenciana</t>
  </si>
  <si>
    <t>hasta 31/12/2021</t>
  </si>
  <si>
    <t>570/2021</t>
  </si>
  <si>
    <t>B84513548</t>
  </si>
  <si>
    <t>AMMON-RA LIBRERÍA, S.L.</t>
  </si>
  <si>
    <t>2021/F04_01/000032</t>
  </si>
  <si>
    <t>Suministro de billetes de AVE para desplazamiento fuera del término municipal de personal de la Dirección de Análisis e Investigación de la Agencia de Prevención y Lucha Contra el Fraude y la Corrupción de la Comunitat Valenciana, el día 9 de septiembre</t>
  </si>
  <si>
    <t>Subministrament de bitllets d'AVE per desplaçament fora de terme municipal de personal de la Direcció d'Anàlisi i Investigació de l'Agència de Prevenció i Lluita Contra el Frau i la Corrupció de la Comunitat Valenciana, el dia 9 de setembre</t>
  </si>
  <si>
    <t>605/2021</t>
  </si>
  <si>
    <t>2021/F04_01/000033</t>
  </si>
  <si>
    <t>Servicio de transporte y alojamiento personal de la Agencia Valenciana Antifraude, para asistencia al VI Congreso Internacional de Transparencia, así como en la VIII Encuentro de la Red de Oficinas y Agencias Antifraude del Estado Español del 27 al 29 de septiembre de 2021</t>
  </si>
  <si>
    <t>Servei de transport i allotjament personal de l'Agència Valenciana Antifrau, per a assistència a la VI Congrés Internacional de Transparència, així com en la VIII Trobada de la Xarxa de Oficines i Agències Antifrau de l'Estat Espanyol de l'27 a el 29 de setembre de 2021</t>
  </si>
  <si>
    <t>3D</t>
  </si>
  <si>
    <t>656/2021</t>
  </si>
  <si>
    <t>2021/F04_01/000036</t>
  </si>
  <si>
    <t>9D</t>
  </si>
  <si>
    <t>Servicios de transporte y alojamiento para personal de la Dirección de Analisis e Investigación, para asistencia a curso de investigación antifraude y delitos de corrupción impartido por la Oficina Antifrau de Catalunya, los días 27-28 de septiembre y 1-5-13-14 de octubre de 2021</t>
  </si>
  <si>
    <t>Serveis de transport i allotjament per a personal de la Direcció d'Anàlisi i Investigació, per assistència a curs d'investigació antifrau i delictes de corrupció impartit per l'Oficina Antifrau de Catalunya ,els dies 27-28 de setembre y 1-5-13-14 d'octubre de 2021</t>
  </si>
  <si>
    <t>661/2021</t>
  </si>
  <si>
    <t>2021/F04_01/000037</t>
  </si>
  <si>
    <t>Arrendamiento de vehículo a motor para desplazamiento fuera del término municipal de personal del departamento de
Análisis e Investigación de la Agencia de Prevención y Lucha contra el Fraude y la
Corrupción de la Comunidad Valenciana el día 15 de octubre de 2021</t>
  </si>
  <si>
    <t>Arrendament de vehicle de motor per a desplaçament fora del terme municipal de personal del departament d'Anàlisi i Investigació de l'Agència de Prevenció i Lluita contra el Frau i la Corrupció de la Comunitat Valenciana el dia 15 d'octubre de 2021</t>
  </si>
  <si>
    <t>698/2021</t>
  </si>
  <si>
    <t>2021/F04_01/000034</t>
  </si>
  <si>
    <t>1A</t>
  </si>
  <si>
    <t>739/2021</t>
  </si>
  <si>
    <t>G26454157</t>
  </si>
  <si>
    <t>FUNDACIÓN DIALNET – UNIVERSIDAD DE LA RIOJA</t>
  </si>
  <si>
    <t>Suscripción a base de datos bibliográfica DIALNET PLUS para la Agencia de Prevención y Lucha contra el Fraude y la Corrupción de la Comunidad Valenciana</t>
  </si>
  <si>
    <t>Subscripció a base de dades bibliogràfica DIALNET PLUS per a l'Agència de Prevenció i Lluita contra el Frau i la Corrupció de la Comunitat Valenciana</t>
  </si>
  <si>
    <t>2021/F04_01/000035</t>
  </si>
  <si>
    <t>Suscripción a base de datos jurídica INSIGNIS ARANZADI de Thomson Reuters para la Agencia de Prevención y Lucha contra el Fraude y la Corrupción de la Comunidad Valenciana</t>
  </si>
  <si>
    <t>Subscripció a base de dades jurídica INSIGNIS ARANZADI de Thomson Reuters per a l'Agència de Prevenció i Lluita contra el Frau i la Corrupció de la Comunitat Valenciana</t>
  </si>
  <si>
    <t>741/2021</t>
  </si>
  <si>
    <t>A81962201</t>
  </si>
  <si>
    <t>EDITORIAL ARANZADI, S.A.</t>
  </si>
  <si>
    <t>2021/F04_01/000040</t>
  </si>
  <si>
    <t>Servicios de asistencia técnica y difusión por streaming del seminario con motivo del 5º aniversario de la ley de creación de la Agencia Valenciana Antifraude el próximo día 29 de noviembre de 2021</t>
  </si>
  <si>
    <t>Serveis d'assistència tècnica i difusió per streaming del seminari amb motiu del 5é aniversari de la llei de creació de l'Agència Valenciana Antifrau el pròxim dia 29 de novembre de 2021</t>
  </si>
  <si>
    <t>744/2021</t>
  </si>
  <si>
    <t>DANIEL UBEDA GARCÍA</t>
  </si>
  <si>
    <t>48436818Z</t>
  </si>
  <si>
    <t>2021/F04_01/000043</t>
  </si>
  <si>
    <t>765/2021</t>
  </si>
  <si>
    <t>Servicios de telefonía móvil e IP de la Agencia Valenciana Antifraude</t>
  </si>
  <si>
    <t>Serveis de telefonia mòbil i IP de l'Agència Valenciana Antifrau</t>
  </si>
  <si>
    <t>2021/F04_01/000041</t>
  </si>
  <si>
    <t>Servicio de viaje a Vilnius (Lituania) del personal de la Agencia Valenciana Antifraude, los días 1 y 2 de diciembre de 2021, para asistencia a la asamblea anual de la EPAC/EACN (European Partners Against Corruption)</t>
  </si>
  <si>
    <t>Servei de viatge a Vilnius (Lituània) del personal de l'Agència Valenciana Antifrau, els dies 1 i 2 de desembre de 2021, per a assistència a l'assemblea anual de la EPAC/EACN (European Partners Against Corruption)</t>
  </si>
  <si>
    <t>4D</t>
  </si>
  <si>
    <t>770/2021</t>
  </si>
  <si>
    <t>2021/F04_01/000042</t>
  </si>
  <si>
    <t>Servicios transporte y alojamiento personal de la AVAF, para asistencia a reuniones los días 4 y 5 de noviembre de 2021 en Madrid</t>
  </si>
  <si>
    <t>Serveis transporte i allotjament personal de la AVAF, per a assistència a reunions els dies 4 i 5 de novembre de 2021 a Madrid</t>
  </si>
  <si>
    <t>776/2021</t>
  </si>
  <si>
    <t>2021/F04_01/000046</t>
  </si>
  <si>
    <t>Servicios transporte y alojamiento personal de la Agència Valenciana Antifrau, para asistencia a reuniones los días 11 y 12 de noviembre de 2021 en Barcelona</t>
  </si>
  <si>
    <t>800/2021</t>
  </si>
  <si>
    <t>Serveis transporte i allotjament personal de la Agència Valenciana Antifrau, per a assistència a reunions els dies 11 i 12 de novembre de 2021 a Barcelona</t>
  </si>
  <si>
    <t>2021/F04_01/000045</t>
  </si>
  <si>
    <t>Arrendamiento de salón de actos de ADEIT, con servicio de catering de botellas de agua, para la celebración del seminario con motivo del 5º aniversario de la Ley de creación de la Agencia de Prevención y Lucha contra el Fraude y la Corrupción de la Comunidad Valenciana, el día 29 de noviembre de 2021</t>
  </si>
  <si>
    <t>823/2021</t>
  </si>
  <si>
    <t>G46470738</t>
  </si>
  <si>
    <t>ADEIT  FUNDACIÓN UNIVERSIDAD-EMPRESA DE VALÈNCIA</t>
  </si>
  <si>
    <t>2021/F04_01/000048</t>
  </si>
  <si>
    <t>Inscripción de personal de la Agencia de Prevención y Lucha contra el Fraude y la Corrupción de la Comunitat Valenciana, en la Jornada Medidas de prevención, detección y corrección del fraude. Fondos europeos NG EU, Real Decreto-Ley 36/2020 y normativa reglamentaria de desarrollo, del 23 de noviembre de 2021, organizada por COSITAL</t>
  </si>
  <si>
    <t>Inscripció de personal de l'Agència de Prevenció i Lluita contra el Frau i la Corrupció de la Comunitat Valenciana, en la Jornada Mesures de prevenció, detecció i correcció del frau. Fons europeus NG EU, Reial Decret Llei 36/2020 i normativa reglamentària de desenvolupament, del 23 de novembre de 2021, organitzada per COSITAL</t>
  </si>
  <si>
    <t>1</t>
  </si>
  <si>
    <t>Arrendament de sala d'actes de ADEIT, amb servei de servei catering de botelles d'aigua, per a la celebració del seminari amb motiu del 5é aniversari de la Llei de creació de l'Agència de Prevenció i Lluita contra el Frau i la Corrupció de la Comunitat Valenciana, el dia 29 de novembre de 2021</t>
  </si>
  <si>
    <t>832/2021</t>
  </si>
  <si>
    <t>Q2866023A</t>
  </si>
  <si>
    <t>CONSEJO GENERAL COSITAL-COSITAL NETWORK</t>
  </si>
  <si>
    <t>2021/F04_01/000047</t>
  </si>
  <si>
    <t>837/2021</t>
  </si>
  <si>
    <t>Servicios transporte de personal de la Agència Valenciana Antifrau, para asistencia al III Congreso de Compliance en el Sector Público, el día 30 de noviembre de 2021 en Madrid</t>
  </si>
  <si>
    <t>Serveis transporte de personal de la Agència Valenciana Antifrau, per a assistència a l'III Congrés de Compliance en el Sector Públic, el dia 30 de novembre de 2021 a Madrid</t>
  </si>
  <si>
    <t>2021/F04_01/000049 (1)</t>
  </si>
  <si>
    <t>857/2021</t>
  </si>
  <si>
    <t>2021/F04_01/000049 (2)</t>
  </si>
  <si>
    <t>2021/F04_01/000049 (3)</t>
  </si>
  <si>
    <t>2021/F04_01/000049 (4)</t>
  </si>
  <si>
    <t>2021/F04_01/000049 (5)</t>
  </si>
  <si>
    <t>Participació com a ponent, el dia 29 de novembre de 2021, en la celebració del seminari amb motiu del 5é aniversari de la llei de creació de l'Agència de Prevenció i Lluita Contra el Frau i la Corrupció de la Comunitat Valenciana</t>
  </si>
  <si>
    <t>Participación como ponente, el día 29 de noviembre de 2021, en la celebración del seminario con motivo del 5º aniversario de la ley de creación de la Agencia de Prevención y Lucha Contra el Fraude y la Corrupción de la Comunitat Valenciana</t>
  </si>
  <si>
    <t>Participació com a moderadora, el dia 29 de novembre de 2021, en la celebració del seminari amb motiu del 5é aniversari de la llei de creació de l'Agència de Prevenció i Lluita Contra el Frau i la Corrupció de la Comunitat Valenciana</t>
  </si>
  <si>
    <t>Participación como moderadora, el día 29 de noviembre de 2021, en la celebración del seminario con motivo del 5º aniversario de la ley de creación de la Agencia de Prevención y Lucha Contra el Fraude y la Corrupción de la Comunitat Valenciana</t>
  </si>
  <si>
    <t>FRANCISCO DOROTEO ALCALÁ AGULLÓ</t>
  </si>
  <si>
    <t>FRANCISCO CARDONA PERETÓ</t>
  </si>
  <si>
    <t>FABIOLA MECO TEBAR</t>
  </si>
  <si>
    <t>CLARA CASTELLÓ LLI</t>
  </si>
  <si>
    <t>RAQUEL PÉREZ EJERIQUE</t>
  </si>
  <si>
    <t>22530001Y</t>
  </si>
  <si>
    <t>19973433A</t>
  </si>
  <si>
    <t>25411394 M</t>
  </si>
  <si>
    <t>29168023K</t>
  </si>
  <si>
    <t>22580380S</t>
  </si>
  <si>
    <t>2021/F04_01/000050</t>
  </si>
  <si>
    <t>Servicios de catering para comida protocolaria de la celebración del seminario con motivo del 5º aniversario de la ley de creación de la Agencia de Prevención y Lucha contra el Fraude y la Corrupción de la Comunidad Valenciana, el día 29 de noviembre de 2021</t>
  </si>
  <si>
    <t>Serveis de catering per a menjar protocol·lari de la celebració del seminari amb motiu del 5é aniversari de la llei de creació de l'Agència de Prevenció i Lluita contra el Frau i la Corrupció de la Comunitat Valenciana, el dia 29 de novembre de 2021</t>
  </si>
  <si>
    <t>856/2021</t>
  </si>
  <si>
    <t>B97493902</t>
  </si>
  <si>
    <t>LA SEU CATERING Y HOSTELERIA, S.L.</t>
  </si>
  <si>
    <t>2021/F04_01/000044</t>
  </si>
  <si>
    <t>Suministro de material informático para Agencia de Prevención y Lucha contra el Fraude y la Corrupción de la Comunidad Valenciana</t>
  </si>
  <si>
    <t>Subministrament de material informàtic per a Agència de Prevenció i Lluita contra el Frau i la Corrupció de la Comunitat Valenciana</t>
  </si>
  <si>
    <t>876/2021</t>
  </si>
  <si>
    <t>15D</t>
  </si>
  <si>
    <t>2021/F04_01/000051</t>
  </si>
  <si>
    <t>Suministro de material de publicidad de difusión para la campaña “#éslateuabústia”, con motivo del 5º aniversario, de la ley de creación de la Agencia de Prevención y Lucha contra el Fraude y la Corrupción de la Comunidad Valenciana (15.000 calendarios de sobremesa y 800 sobres promocionales)</t>
  </si>
  <si>
    <t>Subministrament de material de publicitat de difusió per a la campanya “#éslateuabústia”, amb motiu del 5é aniversari, de la llei de creació de l'Agència de Prevenció i Lluita contra el Frau i la Corrupció de la Comunitat Valenciana (15.000 calendaris de sobretaula i 800 sobres promocionals)</t>
  </si>
  <si>
    <t>7D</t>
  </si>
  <si>
    <t>897/2021</t>
  </si>
  <si>
    <t>B46988879</t>
  </si>
  <si>
    <t>KOLOR LITOGRAFOS, S.L.</t>
  </si>
  <si>
    <t>2021/F04_01/000039</t>
  </si>
  <si>
    <t>Subministrament de material de publicitat de difusió per a la campanya “#éslateuabústia”, amb motiu del 5é aniversari, de la llei de creació de l'Agència de Prevenció i Lluita contra el Frau i la Corrupció de la Comunitat Valenciana</t>
  </si>
  <si>
    <t>764/2021</t>
  </si>
  <si>
    <t>B54979315</t>
  </si>
  <si>
    <t>30/11/2021 Renuncia adjudicatario 865/2021</t>
  </si>
  <si>
    <t>GRÁFICAS CAMPOAMOR, S.L.</t>
  </si>
  <si>
    <t>Suministro de material de publicidad de difusión para la campaña “#éslateuabústia”, con motivo del 5º aniversario, de la ley de creación de la Agencia de Prevención y Lucha contra el Fraude y la Corrupción de la Comunidad Valenciana</t>
  </si>
  <si>
    <t>2021/F04_01/000031</t>
  </si>
  <si>
    <t>Suministro de material para un sistema de videoconferencias portátil para la Agencia de Prevención y Lucha contra el Fraude y la Corrupción de la Comunidad Valenciana</t>
  </si>
  <si>
    <t>Subministrament de material per a un sistema de videoconferències portàtil per a l'Agència de Prevenció i Lluita contra el Frau i la Corrupció de la Comunitat Valenciana</t>
  </si>
  <si>
    <t>45D</t>
  </si>
  <si>
    <t>NUNSYS, S.L.</t>
  </si>
  <si>
    <t>B97929566</t>
  </si>
  <si>
    <t>949/2021</t>
  </si>
  <si>
    <t>2021/F04_01/000056 (1)</t>
  </si>
  <si>
    <t>Servicios de participación como ponente en el espacio virtual Diálogos en la AVAF y Blog de la AVAF de la Agencia de Prevención y
Lucha Contra el Fraude y la Corrupción de la Comunitat Valenciana</t>
  </si>
  <si>
    <t>Serveis de participació com a ponent en l'espai virtual Diàlegs en la AVAF i Blog de la AVAF de l'Agència de Prevenció i Lluita Contra el Frau i la Corrupció de la Comunitat Valenciana</t>
  </si>
  <si>
    <t>CONCEPCIÓN CAMPOS ACUÑA</t>
  </si>
  <si>
    <t>44076371E</t>
  </si>
  <si>
    <t>946/2021</t>
  </si>
  <si>
    <t>2021/F04_01/000056 (2)</t>
  </si>
  <si>
    <t>18967896A</t>
  </si>
  <si>
    <t>Mº PILAR BATET JIMÉNEZ</t>
  </si>
  <si>
    <t>2021/F04_01/000057</t>
  </si>
  <si>
    <t>1008/2021</t>
  </si>
  <si>
    <t>Servicios de taxi y/o vehículo con conductor para la Agencia de Prevención y Lucha contra el Fraude y la Corrupción de la Comunitat Valenciana</t>
  </si>
  <si>
    <t>Serveis de taxi i/o vehicle amb conductor per a l'Agència de Prevenció i Lluita contra el Frau i la Corrupció de la Comunitat Valenciana</t>
  </si>
  <si>
    <r>
      <rPr>
        <sz val="11"/>
        <color rgb="FF000000"/>
        <rFont val="Liberation Sans"/>
        <family val="2"/>
      </rPr>
      <t xml:space="preserve">PROCEDIMENTS DE CONTRACTACIÓ
</t>
    </r>
    <r>
      <rPr>
        <b/>
        <sz val="12"/>
        <color rgb="FFFFFFFF"/>
        <rFont val="Arial"/>
        <family val="2"/>
      </rPr>
      <t xml:space="preserve">
</t>
    </r>
    <r>
      <rPr>
        <sz val="11"/>
        <color rgb="FF000000"/>
        <rFont val="Liberation Sans"/>
        <family val="2"/>
      </rPr>
      <t xml:space="preserve">En compliment de l’article 9.1.a) de la Llei 2/2015, de 2 d‘abril, de la Generalitat, de Transparència, Bon Govern i Participació Ciutadana de la Comunitat Valenciana
</t>
    </r>
    <r>
      <rPr>
        <b/>
        <sz val="12"/>
        <color rgb="FFFFFFFF"/>
        <rFont val="Arial"/>
        <family val="2"/>
      </rPr>
      <t xml:space="preserve">
</t>
    </r>
    <r>
      <rPr>
        <sz val="11"/>
        <color rgb="FF000000"/>
        <rFont val="Liberation Sans"/>
        <family val="2"/>
      </rPr>
      <t>CONTRACTES MENORS de l’1/01/2021 al 31/12/2021</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</si>
</sst>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403]General"/>
  </numFmts>
  <fonts count="31">
    <font>
      <sz val="11"/>
      <color rgb="FF000000"/>
      <name val="Liberation Sans"/>
      <family val="2"/>
    </font>
    <font>
      <sz val="11"/>
      <color rgb="FF000000"/>
      <name val="Liberation Sans"/>
      <family val="2"/>
    </font>
    <font>
      <b/>
      <sz val="10"/>
      <color rgb="FF000000"/>
      <name val="Liberation Sans"/>
      <family val="2"/>
    </font>
    <font>
      <sz val="10"/>
      <color rgb="FFFFFFFF"/>
      <name val="Liberation Sans"/>
      <family val="2"/>
    </font>
    <font>
      <sz val="10"/>
      <color rgb="FFCC0000"/>
      <name val="Liberation Sans"/>
      <family val="2"/>
    </font>
    <font>
      <b/>
      <sz val="10"/>
      <color rgb="FFFFFFFF"/>
      <name val="Liberation Sans"/>
      <family val="2"/>
    </font>
    <font>
      <i/>
      <sz val="10"/>
      <color rgb="FF808080"/>
      <name val="Liberation Sans"/>
      <family val="2"/>
    </font>
    <font>
      <sz val="10"/>
      <color rgb="FF006600"/>
      <name val="Liberation Sans"/>
      <family val="2"/>
    </font>
    <font>
      <b/>
      <sz val="24"/>
      <color rgb="FF000000"/>
      <name val="Liberation Sans"/>
      <family val="2"/>
    </font>
    <font>
      <sz val="18"/>
      <color rgb="FF000000"/>
      <name val="Liberation Sans"/>
      <family val="2"/>
    </font>
    <font>
      <sz val="12"/>
      <color rgb="FF000000"/>
      <name val="Liberation Sans"/>
      <family val="2"/>
    </font>
    <font>
      <u/>
      <sz val="10"/>
      <color rgb="FF0000EE"/>
      <name val="Liberation Sans"/>
      <family val="2"/>
    </font>
    <font>
      <sz val="10"/>
      <color rgb="FF996600"/>
      <name val="Liberation Sans"/>
      <family val="2"/>
    </font>
    <font>
      <sz val="10"/>
      <color rgb="FF333333"/>
      <name val="Liberation Sans"/>
      <family val="2"/>
    </font>
    <font>
      <sz val="10"/>
      <color rgb="FF000000"/>
      <name val="Liberation Serif"/>
      <family val="1"/>
    </font>
    <font>
      <b/>
      <sz val="8"/>
      <color rgb="FFFFFFFF"/>
      <name val="Open Sans"/>
      <family val="2"/>
    </font>
    <font>
      <b/>
      <sz val="12"/>
      <color rgb="FFFFFFFF"/>
      <name val="Arial"/>
      <family val="2"/>
    </font>
    <font>
      <sz val="9"/>
      <color rgb="FFFFFFFF"/>
      <name val="Calibri"/>
      <family val="2"/>
    </font>
    <font>
      <sz val="1"/>
      <color rgb="FFFFFFFF"/>
      <name val="Open Sans"/>
      <family val="2"/>
    </font>
    <font>
      <sz val="11"/>
      <color rgb="FFFFFFFF"/>
      <name val="Liberation Sans"/>
      <family val="2"/>
    </font>
    <font>
      <sz val="8"/>
      <color rgb="FF000000"/>
      <name val="Liberation Sans"/>
      <family val="2"/>
    </font>
    <font>
      <b/>
      <sz val="8"/>
      <color rgb="FFFFFFFF"/>
      <name val="Arial"/>
      <family val="2"/>
    </font>
    <font>
      <sz val="8"/>
      <color rgb="FFFFFFFF"/>
      <name val="Liberation Sans"/>
      <family val="2"/>
    </font>
    <font>
      <sz val="6"/>
      <color rgb="FFFFFFFF"/>
      <name val="Liberation Sans"/>
      <family val="2"/>
    </font>
    <font>
      <sz val="7"/>
      <color rgb="FFFFFFFF"/>
      <name val="Liberation Sans"/>
      <family val="2"/>
    </font>
    <font>
      <sz val="8"/>
      <color rgb="FF000000"/>
      <name val="Arial"/>
      <family val="2"/>
    </font>
    <font>
      <b/>
      <sz val="9"/>
      <color rgb="FF000000"/>
      <name val="Arial-BoldMT"/>
    </font>
    <font>
      <sz val="8"/>
      <name val="Liberation Sans"/>
      <family val="2"/>
    </font>
    <font>
      <sz val="8"/>
      <name val="Arial"/>
      <family val="2"/>
    </font>
    <font>
      <sz val="11"/>
      <name val="Liberation Sans"/>
      <family val="2"/>
    </font>
    <font>
      <b/>
      <sz val="9"/>
      <color rgb="FF000000"/>
      <name val="Arial"/>
      <family val="2"/>
    </font>
  </fonts>
  <fills count="11">
    <fill>
      <patternFill patternType="none"/>
    </fill>
    <fill>
      <patternFill patternType="gray125"/>
    </fill>
    <fill>
      <patternFill patternType="solid">
        <fgColor rgb="FF000000"/>
        <bgColor rgb="FF000000"/>
      </patternFill>
    </fill>
    <fill>
      <patternFill patternType="solid">
        <fgColor rgb="FF808080"/>
        <bgColor rgb="FF808080"/>
      </patternFill>
    </fill>
    <fill>
      <patternFill patternType="solid">
        <fgColor rgb="FFDDDDDD"/>
        <bgColor rgb="FFDDDDDD"/>
      </patternFill>
    </fill>
    <fill>
      <patternFill patternType="solid">
        <fgColor rgb="FFFFCCCC"/>
        <bgColor rgb="FFFFCCCC"/>
      </patternFill>
    </fill>
    <fill>
      <patternFill patternType="solid">
        <fgColor rgb="FFCC0000"/>
        <bgColor rgb="FFCC0000"/>
      </patternFill>
    </fill>
    <fill>
      <patternFill patternType="solid">
        <fgColor rgb="FFCCFFCC"/>
        <bgColor rgb="FFCCFFCC"/>
      </patternFill>
    </fill>
    <fill>
      <patternFill patternType="solid">
        <fgColor rgb="FFFFFFCC"/>
        <bgColor rgb="FFFFFFCC"/>
      </patternFill>
    </fill>
    <fill>
      <patternFill patternType="solid">
        <fgColor rgb="FF9D2235"/>
        <bgColor rgb="FF9D2235"/>
      </patternFill>
    </fill>
    <fill>
      <patternFill patternType="solid">
        <fgColor theme="2" tint="-9.9978637043366805E-2"/>
        <bgColor indexed="64"/>
      </patternFill>
    </fill>
  </fills>
  <borders count="25">
    <border>
      <left/>
      <right/>
      <top/>
      <bottom/>
      <diagonal/>
    </border>
    <border>
      <left style="thin">
        <color rgb="FFB2B2B2"/>
      </left>
      <right style="thin">
        <color rgb="FFB2B2B2"/>
      </right>
      <top style="thin">
        <color rgb="FFB2B2B2"/>
      </top>
      <bottom style="thin">
        <color rgb="FFB2B2B2"/>
      </bottom>
      <diagonal/>
    </border>
    <border>
      <left style="thin">
        <color rgb="FF808080"/>
      </left>
      <right style="thin">
        <color rgb="FF808080"/>
      </right>
      <top style="thin">
        <color rgb="FF808080"/>
      </top>
      <bottom style="thin">
        <color rgb="FF808080"/>
      </bottom>
      <diagonal/>
    </border>
    <border>
      <left style="thin">
        <color rgb="FFB2B2B2"/>
      </left>
      <right/>
      <top/>
      <bottom/>
      <diagonal/>
    </border>
    <border>
      <left style="thin">
        <color rgb="FFB2B2B2"/>
      </left>
      <right style="thin">
        <color rgb="FFB2B2B2"/>
      </right>
      <top style="thin">
        <color rgb="FFB2B2B2"/>
      </top>
      <bottom style="thin">
        <color rgb="FFC00000"/>
      </bottom>
      <diagonal/>
    </border>
    <border>
      <left style="thin">
        <color rgb="FFB2B2B2"/>
      </left>
      <right style="thin">
        <color rgb="FFBF0041"/>
      </right>
      <top style="thin">
        <color rgb="FFB2B2B2"/>
      </top>
      <bottom style="thin">
        <color rgb="FFC00000"/>
      </bottom>
      <diagonal/>
    </border>
    <border>
      <left style="thin">
        <color rgb="FFBF0041"/>
      </left>
      <right style="thin">
        <color rgb="FFBF0041"/>
      </right>
      <top style="thin">
        <color rgb="FFBF0041"/>
      </top>
      <bottom style="thin">
        <color rgb="FFBF0041"/>
      </bottom>
      <diagonal/>
    </border>
    <border>
      <left style="thin">
        <color rgb="FFBF0041"/>
      </left>
      <right style="thin">
        <color rgb="FFBF0041"/>
      </right>
      <top style="thin">
        <color rgb="FFBF0041"/>
      </top>
      <bottom style="thin">
        <color rgb="FFC00000"/>
      </bottom>
      <diagonal/>
    </border>
    <border>
      <left style="thin">
        <color rgb="FFB2B2B2"/>
      </left>
      <right style="thin">
        <color rgb="FFB2B2B2"/>
      </right>
      <top style="thin">
        <color rgb="FFB2B2B2"/>
      </top>
      <bottom/>
      <diagonal/>
    </border>
    <border>
      <left style="thin">
        <color rgb="FFBF0041"/>
      </left>
      <right style="thin">
        <color rgb="FFBF0041"/>
      </right>
      <top style="thin">
        <color rgb="FFBF0041"/>
      </top>
      <bottom/>
      <diagonal/>
    </border>
    <border>
      <left/>
      <right/>
      <top style="thin">
        <color rgb="FFC00000"/>
      </top>
      <bottom style="thin">
        <color rgb="FFC00000"/>
      </bottom>
      <diagonal/>
    </border>
    <border>
      <left/>
      <right style="thin">
        <color rgb="FFC00000"/>
      </right>
      <top style="thin">
        <color rgb="FFC00000"/>
      </top>
      <bottom style="thin">
        <color rgb="FFC00000"/>
      </bottom>
      <diagonal/>
    </border>
    <border>
      <left style="thin">
        <color rgb="FFB2B2B2"/>
      </left>
      <right style="thin">
        <color rgb="FFBF0041"/>
      </right>
      <top style="thin">
        <color rgb="FFB2B2B2"/>
      </top>
      <bottom/>
      <diagonal/>
    </border>
    <border>
      <left style="thin">
        <color rgb="FFC00000"/>
      </left>
      <right/>
      <top style="thin">
        <color rgb="FFC00000"/>
      </top>
      <bottom style="thin">
        <color rgb="FFC00000"/>
      </bottom>
      <diagonal/>
    </border>
    <border>
      <left/>
      <right/>
      <top/>
      <bottom style="thin">
        <color rgb="FFC00000"/>
      </bottom>
      <diagonal/>
    </border>
    <border>
      <left/>
      <right style="thin">
        <color rgb="FFC00000"/>
      </right>
      <top/>
      <bottom style="thin">
        <color rgb="FFC00000"/>
      </bottom>
      <diagonal/>
    </border>
    <border>
      <left style="thin">
        <color rgb="FFC00000"/>
      </left>
      <right/>
      <top/>
      <bottom/>
      <diagonal/>
    </border>
    <border>
      <left/>
      <right style="thin">
        <color rgb="FFC00000"/>
      </right>
      <top/>
      <bottom/>
      <diagonal/>
    </border>
    <border>
      <left/>
      <right style="thin">
        <color indexed="64"/>
      </right>
      <top style="thin">
        <color rgb="FFC00000"/>
      </top>
      <bottom style="thin">
        <color rgb="FFC00000"/>
      </bottom>
      <diagonal/>
    </border>
    <border>
      <left style="thin">
        <color rgb="FFC00000"/>
      </left>
      <right/>
      <top/>
      <bottom style="thin">
        <color rgb="FFC00000"/>
      </bottom>
      <diagonal/>
    </border>
    <border>
      <left/>
      <right style="thin">
        <color rgb="FFB2B2B2"/>
      </right>
      <top style="thin">
        <color rgb="FFB2B2B2"/>
      </top>
      <bottom style="thin">
        <color rgb="FFB2B2B2"/>
      </bottom>
      <diagonal/>
    </border>
    <border>
      <left style="thin">
        <color rgb="FFB2B2B2"/>
      </left>
      <right/>
      <top style="thin">
        <color rgb="FFB2B2B2"/>
      </top>
      <bottom style="thin">
        <color rgb="FFB2B2B2"/>
      </bottom>
      <diagonal/>
    </border>
    <border>
      <left/>
      <right style="thin">
        <color rgb="FFB2B2B2"/>
      </right>
      <top/>
      <bottom style="thin">
        <color rgb="FFB2B2B2"/>
      </bottom>
      <diagonal/>
    </border>
    <border>
      <left/>
      <right style="thin">
        <color rgb="FFB2B2B2"/>
      </right>
      <top/>
      <bottom/>
      <diagonal/>
    </border>
    <border>
      <left/>
      <right/>
      <top/>
      <bottom style="thin">
        <color rgb="FFB2B2B2"/>
      </bottom>
      <diagonal/>
    </border>
  </borders>
  <cellStyleXfs count="18">
    <xf numFmtId="0" fontId="0" fillId="0" borderId="0"/>
    <xf numFmtId="0" fontId="12" fillId="8" borderId="0" applyNumberFormat="0" applyBorder="0" applyProtection="0"/>
    <xf numFmtId="0" fontId="2" fillId="0" borderId="0" applyNumberFormat="0" applyBorder="0" applyProtection="0"/>
    <xf numFmtId="0" fontId="3" fillId="2" borderId="0" applyNumberFormat="0" applyBorder="0" applyProtection="0"/>
    <xf numFmtId="0" fontId="3" fillId="3" borderId="0" applyNumberFormat="0" applyBorder="0" applyProtection="0"/>
    <xf numFmtId="0" fontId="2" fillId="4" borderId="0" applyNumberFormat="0" applyBorder="0" applyProtection="0"/>
    <xf numFmtId="0" fontId="4" fillId="5" borderId="0" applyNumberFormat="0" applyBorder="0" applyProtection="0"/>
    <xf numFmtId="0" fontId="5" fillId="6" borderId="0" applyNumberFormat="0" applyBorder="0" applyProtection="0"/>
    <xf numFmtId="0" fontId="6" fillId="0" borderId="0" applyNumberFormat="0" applyBorder="0" applyProtection="0"/>
    <xf numFmtId="0" fontId="7" fillId="7" borderId="0" applyNumberFormat="0" applyBorder="0" applyProtection="0"/>
    <xf numFmtId="0" fontId="8" fillId="0" borderId="0" applyNumberFormat="0" applyBorder="0" applyProtection="0"/>
    <xf numFmtId="0" fontId="9" fillId="0" borderId="0" applyNumberFormat="0" applyBorder="0" applyProtection="0"/>
    <xf numFmtId="0" fontId="10" fillId="0" borderId="0" applyNumberFormat="0" applyBorder="0" applyProtection="0"/>
    <xf numFmtId="0" fontId="11" fillId="0" borderId="0" applyNumberFormat="0" applyBorder="0" applyProtection="0"/>
    <xf numFmtId="0" fontId="13" fillId="8" borderId="2" applyNumberFormat="0" applyProtection="0"/>
    <xf numFmtId="0" fontId="1" fillId="0" borderId="0" applyNumberFormat="0" applyFont="0" applyBorder="0" applyProtection="0"/>
    <xf numFmtId="0" fontId="1" fillId="0" borderId="0" applyNumberFormat="0" applyFont="0" applyBorder="0" applyProtection="0"/>
    <xf numFmtId="0" fontId="4" fillId="0" borderId="0" applyNumberFormat="0" applyBorder="0" applyProtection="0"/>
  </cellStyleXfs>
  <cellXfs count="78">
    <xf numFmtId="0" fontId="0" fillId="0" borderId="0" xfId="0"/>
    <xf numFmtId="0" fontId="15" fillId="0" borderId="1" xfId="0" applyFont="1" applyBorder="1" applyAlignment="1">
      <alignment horizontal="center" vertical="center" textRotation="90"/>
    </xf>
    <xf numFmtId="0" fontId="15" fillId="0" borderId="1" xfId="0" applyFont="1" applyBorder="1" applyAlignment="1">
      <alignment horizontal="center" vertical="center"/>
    </xf>
    <xf numFmtId="0" fontId="15" fillId="0" borderId="1" xfId="0" applyFont="1" applyBorder="1" applyAlignment="1">
      <alignment vertical="center" wrapText="1"/>
    </xf>
    <xf numFmtId="14" fontId="15" fillId="0" borderId="1" xfId="0" applyNumberFormat="1" applyFont="1" applyBorder="1" applyAlignment="1">
      <alignment horizontal="center" vertical="center" textRotation="90"/>
    </xf>
    <xf numFmtId="0" fontId="18" fillId="0" borderId="0" xfId="0" applyFont="1" applyAlignment="1">
      <alignment vertical="center"/>
    </xf>
    <xf numFmtId="0" fontId="19" fillId="0" borderId="0" xfId="0" applyFont="1"/>
    <xf numFmtId="0" fontId="20" fillId="0" borderId="0" xfId="0" applyFont="1" applyAlignment="1">
      <alignment horizontal="center" vertical="center"/>
    </xf>
    <xf numFmtId="0" fontId="25" fillId="0" borderId="0" xfId="0" applyFont="1"/>
    <xf numFmtId="0" fontId="21" fillId="9" borderId="9" xfId="0" applyFont="1" applyFill="1" applyBorder="1" applyAlignment="1">
      <alignment horizontal="center" vertical="center" textRotation="90" wrapText="1"/>
    </xf>
    <xf numFmtId="0" fontId="21" fillId="9" borderId="9" xfId="0" applyFont="1" applyFill="1" applyBorder="1" applyAlignment="1">
      <alignment horizontal="center" vertical="center" wrapText="1"/>
    </xf>
    <xf numFmtId="14" fontId="25" fillId="0" borderId="0" xfId="0" applyNumberFormat="1" applyFont="1"/>
    <xf numFmtId="0" fontId="25" fillId="0" borderId="0" xfId="0" applyFont="1" applyAlignment="1">
      <alignment horizontal="center"/>
    </xf>
    <xf numFmtId="0" fontId="26" fillId="0" borderId="0" xfId="0" applyFont="1"/>
    <xf numFmtId="0" fontId="28" fillId="0" borderId="0" xfId="0" applyFont="1" applyFill="1" applyAlignment="1">
      <alignment wrapText="1"/>
    </xf>
    <xf numFmtId="0" fontId="29" fillId="0" borderId="0" xfId="0" applyFont="1" applyFill="1" applyAlignment="1">
      <alignment wrapText="1"/>
    </xf>
    <xf numFmtId="0" fontId="21" fillId="9" borderId="8" xfId="0" applyFont="1" applyFill="1" applyBorder="1" applyAlignment="1">
      <alignment horizontal="center" vertical="center" textRotation="90" wrapText="1"/>
    </xf>
    <xf numFmtId="0" fontId="25" fillId="0" borderId="0" xfId="0" applyFont="1" applyAlignment="1">
      <alignment wrapText="1"/>
    </xf>
    <xf numFmtId="0" fontId="0" fillId="0" borderId="0" xfId="0" applyAlignment="1">
      <alignment wrapText="1"/>
    </xf>
    <xf numFmtId="0" fontId="25" fillId="0" borderId="0" xfId="0" applyFont="1" applyBorder="1"/>
    <xf numFmtId="164" fontId="28" fillId="0" borderId="10" xfId="0" applyNumberFormat="1" applyFont="1" applyFill="1" applyBorder="1" applyAlignment="1">
      <alignment horizontal="center" vertical="center" wrapText="1" readingOrder="1"/>
    </xf>
    <xf numFmtId="4" fontId="28" fillId="0" borderId="10" xfId="0" applyNumberFormat="1" applyFont="1" applyFill="1" applyBorder="1" applyAlignment="1">
      <alignment horizontal="center" vertical="center" wrapText="1"/>
    </xf>
    <xf numFmtId="0" fontId="28" fillId="0" borderId="10" xfId="0" applyFont="1" applyFill="1" applyBorder="1" applyAlignment="1">
      <alignment horizontal="center" vertical="center" wrapText="1"/>
    </xf>
    <xf numFmtId="14" fontId="28" fillId="0" borderId="10" xfId="0" applyNumberFormat="1" applyFont="1" applyFill="1" applyBorder="1" applyAlignment="1">
      <alignment horizontal="center" vertical="center" wrapText="1"/>
    </xf>
    <xf numFmtId="49" fontId="28" fillId="0" borderId="10" xfId="0" applyNumberFormat="1" applyFont="1" applyFill="1" applyBorder="1" applyAlignment="1">
      <alignment horizontal="center" vertical="center" wrapText="1"/>
    </xf>
    <xf numFmtId="164" fontId="28" fillId="0" borderId="11" xfId="0" applyNumberFormat="1" applyFont="1" applyFill="1" applyBorder="1" applyAlignment="1">
      <alignment horizontal="center" vertical="center" wrapText="1" readingOrder="1"/>
    </xf>
    <xf numFmtId="0" fontId="27" fillId="0" borderId="13" xfId="0" applyFont="1" applyFill="1" applyBorder="1" applyAlignment="1">
      <alignment horizontal="center" vertical="center" wrapText="1"/>
    </xf>
    <xf numFmtId="0" fontId="25" fillId="10" borderId="14" xfId="0" applyFont="1" applyFill="1" applyBorder="1"/>
    <xf numFmtId="4" fontId="25" fillId="10" borderId="14" xfId="0" applyNumberFormat="1" applyFont="1" applyFill="1" applyBorder="1"/>
    <xf numFmtId="14" fontId="25" fillId="10" borderId="14" xfId="0" applyNumberFormat="1" applyFont="1" applyFill="1" applyBorder="1"/>
    <xf numFmtId="0" fontId="25" fillId="10" borderId="14" xfId="0" applyFont="1" applyFill="1" applyBorder="1" applyAlignment="1">
      <alignment horizontal="center"/>
    </xf>
    <xf numFmtId="0" fontId="25" fillId="10" borderId="15" xfId="0" applyFont="1" applyFill="1" applyBorder="1"/>
    <xf numFmtId="0" fontId="28" fillId="0" borderId="0" xfId="0" applyFont="1" applyFill="1" applyBorder="1" applyAlignment="1">
      <alignment wrapText="1"/>
    </xf>
    <xf numFmtId="0" fontId="29" fillId="0" borderId="0" xfId="0" applyFont="1" applyFill="1" applyBorder="1" applyAlignment="1">
      <alignment wrapText="1"/>
    </xf>
    <xf numFmtId="0" fontId="25" fillId="0" borderId="16" xfId="0" applyFont="1" applyBorder="1"/>
    <xf numFmtId="0" fontId="25" fillId="0" borderId="17" xfId="0" applyFont="1" applyBorder="1"/>
    <xf numFmtId="0" fontId="28" fillId="0" borderId="11" xfId="0" applyNumberFormat="1" applyFont="1" applyFill="1" applyBorder="1" applyAlignment="1">
      <alignment horizontal="center" vertical="center" wrapText="1" readingOrder="1"/>
    </xf>
    <xf numFmtId="164" fontId="28" fillId="0" borderId="14" xfId="0" applyNumberFormat="1" applyFont="1" applyFill="1" applyBorder="1" applyAlignment="1">
      <alignment horizontal="center" vertical="center" wrapText="1" readingOrder="1"/>
    </xf>
    <xf numFmtId="49" fontId="28" fillId="0" borderId="14" xfId="0" applyNumberFormat="1" applyFont="1" applyFill="1" applyBorder="1" applyAlignment="1">
      <alignment horizontal="center" vertical="center" wrapText="1"/>
    </xf>
    <xf numFmtId="4" fontId="28" fillId="0" borderId="14" xfId="0" applyNumberFormat="1" applyFont="1" applyFill="1" applyBorder="1" applyAlignment="1">
      <alignment horizontal="center" vertical="center" wrapText="1"/>
    </xf>
    <xf numFmtId="0" fontId="28" fillId="0" borderId="14" xfId="0" applyFont="1" applyFill="1" applyBorder="1" applyAlignment="1">
      <alignment horizontal="center" vertical="center" wrapText="1"/>
    </xf>
    <xf numFmtId="14" fontId="28" fillId="0" borderId="14" xfId="0" applyNumberFormat="1" applyFont="1" applyFill="1" applyBorder="1" applyAlignment="1">
      <alignment horizontal="center" vertical="center" wrapText="1"/>
    </xf>
    <xf numFmtId="164" fontId="28" fillId="0" borderId="18" xfId="0" applyNumberFormat="1" applyFont="1" applyFill="1" applyBorder="1" applyAlignment="1">
      <alignment horizontal="center" vertical="center" wrapText="1" readingOrder="1"/>
    </xf>
    <xf numFmtId="0" fontId="27" fillId="0" borderId="19" xfId="0" applyFont="1" applyFill="1" applyBorder="1" applyAlignment="1">
      <alignment horizontal="center" vertical="center" wrapText="1"/>
    </xf>
    <xf numFmtId="4" fontId="25" fillId="0" borderId="0" xfId="0" applyNumberFormat="1" applyFont="1" applyAlignment="1">
      <alignment horizontal="center"/>
    </xf>
    <xf numFmtId="0" fontId="14" fillId="0" borderId="0" xfId="0" applyFont="1" applyBorder="1" applyAlignment="1">
      <alignment wrapText="1"/>
    </xf>
    <xf numFmtId="0" fontId="0" fillId="0" borderId="0" xfId="0" applyBorder="1"/>
    <xf numFmtId="4" fontId="30" fillId="10" borderId="14" xfId="0" applyNumberFormat="1" applyFont="1" applyFill="1" applyBorder="1" applyAlignment="1">
      <alignment horizontal="center"/>
    </xf>
    <xf numFmtId="164" fontId="15" fillId="0" borderId="0" xfId="0" applyNumberFormat="1" applyFont="1" applyBorder="1" applyAlignment="1">
      <alignment horizontal="center" vertical="center" textRotation="90" readingOrder="1"/>
    </xf>
    <xf numFmtId="0" fontId="15" fillId="0" borderId="0" xfId="0" applyFont="1" applyBorder="1" applyAlignment="1">
      <alignment horizontal="center" vertical="center" wrapText="1"/>
    </xf>
    <xf numFmtId="0" fontId="15" fillId="0" borderId="23" xfId="0" applyFont="1" applyBorder="1" applyAlignment="1">
      <alignment horizontal="center" vertical="center" textRotation="90"/>
    </xf>
    <xf numFmtId="0" fontId="17" fillId="0" borderId="24" xfId="0" applyFont="1" applyBorder="1"/>
    <xf numFmtId="164" fontId="15" fillId="0" borderId="24" xfId="0" applyNumberFormat="1" applyFont="1" applyBorder="1" applyAlignment="1">
      <alignment horizontal="center" vertical="center" readingOrder="1"/>
    </xf>
    <xf numFmtId="49" fontId="15" fillId="0" borderId="24" xfId="0" applyNumberFormat="1" applyFont="1" applyBorder="1" applyAlignment="1">
      <alignment horizontal="center" vertical="center" textRotation="90" wrapText="1"/>
    </xf>
    <xf numFmtId="164" fontId="15" fillId="0" borderId="24" xfId="0" applyNumberFormat="1" applyFont="1" applyBorder="1" applyAlignment="1">
      <alignment horizontal="center" vertical="center" textRotation="90" readingOrder="1"/>
    </xf>
    <xf numFmtId="0" fontId="15" fillId="0" borderId="24" xfId="0" applyFont="1" applyBorder="1" applyAlignment="1">
      <alignment horizontal="center" vertical="center" wrapText="1"/>
    </xf>
    <xf numFmtId="0" fontId="15" fillId="0" borderId="24" xfId="0" applyFont="1" applyBorder="1" applyAlignment="1">
      <alignment horizontal="center" vertical="center" textRotation="90"/>
    </xf>
    <xf numFmtId="0" fontId="15" fillId="0" borderId="24" xfId="0" applyFont="1" applyBorder="1" applyAlignment="1">
      <alignment horizontal="center" vertical="center"/>
    </xf>
    <xf numFmtId="0" fontId="15" fillId="0" borderId="22" xfId="0" applyFont="1" applyBorder="1" applyAlignment="1">
      <alignment vertical="center" wrapText="1"/>
    </xf>
    <xf numFmtId="0" fontId="20" fillId="10" borderId="13" xfId="0" applyFont="1" applyFill="1" applyBorder="1" applyAlignment="1">
      <alignment horizontal="center" vertical="center"/>
    </xf>
    <xf numFmtId="49" fontId="21" fillId="9" borderId="4" xfId="0" applyNumberFormat="1" applyFont="1" applyFill="1" applyBorder="1" applyAlignment="1">
      <alignment horizontal="center" vertical="center" textRotation="90" wrapText="1"/>
    </xf>
    <xf numFmtId="49" fontId="21" fillId="9" borderId="8" xfId="0" applyNumberFormat="1" applyFont="1" applyFill="1" applyBorder="1" applyAlignment="1">
      <alignment horizontal="center" vertical="center" textRotation="90" wrapText="1"/>
    </xf>
    <xf numFmtId="164" fontId="21" fillId="9" borderId="4" xfId="0" applyNumberFormat="1" applyFont="1" applyFill="1" applyBorder="1" applyAlignment="1">
      <alignment horizontal="center" vertical="center" wrapText="1" readingOrder="1"/>
    </xf>
    <xf numFmtId="164" fontId="21" fillId="9" borderId="8" xfId="0" applyNumberFormat="1" applyFont="1" applyFill="1" applyBorder="1" applyAlignment="1">
      <alignment horizontal="center" vertical="center" wrapText="1" readingOrder="1"/>
    </xf>
    <xf numFmtId="164" fontId="22" fillId="9" borderId="4" xfId="0" applyNumberFormat="1" applyFont="1" applyFill="1" applyBorder="1" applyAlignment="1">
      <alignment horizontal="center" vertical="center" textRotation="90" wrapText="1" readingOrder="1"/>
    </xf>
    <xf numFmtId="164" fontId="21" fillId="9" borderId="8" xfId="0" applyNumberFormat="1" applyFont="1" applyFill="1" applyBorder="1" applyAlignment="1">
      <alignment horizontal="center" vertical="center" textRotation="90" wrapText="1" readingOrder="1"/>
    </xf>
    <xf numFmtId="0" fontId="0" fillId="0" borderId="0" xfId="0" applyFill="1" applyBorder="1"/>
    <xf numFmtId="0" fontId="16" fillId="9" borderId="3" xfId="0" applyFont="1" applyFill="1" applyBorder="1" applyAlignment="1">
      <alignment horizontal="center" vertical="center" wrapText="1"/>
    </xf>
    <xf numFmtId="164" fontId="21" fillId="9" borderId="4" xfId="0" applyNumberFormat="1" applyFont="1" applyFill="1" applyBorder="1" applyAlignment="1">
      <alignment horizontal="center" vertical="center" textRotation="90" wrapText="1" readingOrder="1"/>
    </xf>
    <xf numFmtId="0" fontId="21" fillId="9" borderId="7" xfId="0" applyFont="1" applyFill="1" applyBorder="1" applyAlignment="1">
      <alignment horizontal="center" vertical="center" textRotation="90" wrapText="1"/>
    </xf>
    <xf numFmtId="0" fontId="21" fillId="9" borderId="9" xfId="0" applyFont="1" applyFill="1" applyBorder="1" applyAlignment="1">
      <alignment horizontal="center" vertical="center" textRotation="90" wrapText="1"/>
    </xf>
    <xf numFmtId="0" fontId="21" fillId="9" borderId="6" xfId="0" applyFont="1" applyFill="1" applyBorder="1" applyAlignment="1">
      <alignment horizontal="center" vertical="center" wrapText="1"/>
    </xf>
    <xf numFmtId="0" fontId="21" fillId="9" borderId="21" xfId="0" applyFont="1" applyFill="1" applyBorder="1" applyAlignment="1">
      <alignment horizontal="center" vertical="center" wrapText="1"/>
    </xf>
    <xf numFmtId="0" fontId="21" fillId="9" borderId="20" xfId="0" applyFont="1" applyFill="1" applyBorder="1" applyAlignment="1">
      <alignment horizontal="center" vertical="center" wrapText="1"/>
    </xf>
    <xf numFmtId="164" fontId="21" fillId="9" borderId="7" xfId="0" applyNumberFormat="1" applyFont="1" applyFill="1" applyBorder="1" applyAlignment="1">
      <alignment horizontal="center" vertical="center" wrapText="1" readingOrder="1"/>
    </xf>
    <xf numFmtId="164" fontId="21" fillId="9" borderId="9" xfId="0" applyNumberFormat="1" applyFont="1" applyFill="1" applyBorder="1" applyAlignment="1">
      <alignment horizontal="center" vertical="center" wrapText="1" readingOrder="1"/>
    </xf>
    <xf numFmtId="14" fontId="21" fillId="9" borderId="5" xfId="0" applyNumberFormat="1" applyFont="1" applyFill="1" applyBorder="1" applyAlignment="1">
      <alignment horizontal="center" vertical="center" textRotation="90" wrapText="1"/>
    </xf>
    <xf numFmtId="14" fontId="21" fillId="9" borderId="12" xfId="0" applyNumberFormat="1" applyFont="1" applyFill="1" applyBorder="1" applyAlignment="1">
      <alignment horizontal="center" vertical="center" textRotation="90" wrapText="1"/>
    </xf>
  </cellXfs>
  <cellStyles count="18">
    <cellStyle name="Accent" xfId="2" xr:uid="{00000000-0005-0000-0000-000000000000}"/>
    <cellStyle name="Accent 1" xfId="3" xr:uid="{00000000-0005-0000-0000-000001000000}"/>
    <cellStyle name="Accent 2" xfId="4" xr:uid="{00000000-0005-0000-0000-000002000000}"/>
    <cellStyle name="Accent 3" xfId="5" xr:uid="{00000000-0005-0000-0000-000003000000}"/>
    <cellStyle name="Bad" xfId="6" xr:uid="{00000000-0005-0000-0000-000004000000}"/>
    <cellStyle name="Error" xfId="7" xr:uid="{00000000-0005-0000-0000-000005000000}"/>
    <cellStyle name="Footnote" xfId="8" xr:uid="{00000000-0005-0000-0000-000006000000}"/>
    <cellStyle name="Good" xfId="9" xr:uid="{00000000-0005-0000-0000-000007000000}"/>
    <cellStyle name="Heading (user)" xfId="10" xr:uid="{00000000-0005-0000-0000-000008000000}"/>
    <cellStyle name="Heading 1" xfId="11" xr:uid="{00000000-0005-0000-0000-000009000000}"/>
    <cellStyle name="Heading 2" xfId="12" xr:uid="{00000000-0005-0000-0000-00000A000000}"/>
    <cellStyle name="Hyperlink" xfId="13" xr:uid="{00000000-0005-0000-0000-00000B000000}"/>
    <cellStyle name="Neutral" xfId="1" builtinId="28" customBuiltin="1"/>
    <cellStyle name="Normal" xfId="0" builtinId="0" customBuiltin="1"/>
    <cellStyle name="Note" xfId="14" xr:uid="{00000000-0005-0000-0000-00000E000000}"/>
    <cellStyle name="Status" xfId="15" xr:uid="{00000000-0005-0000-0000-00000F000000}"/>
    <cellStyle name="Text" xfId="16" xr:uid="{00000000-0005-0000-0000-000010000000}"/>
    <cellStyle name="Warning" xfId="17" xr:uid="{00000000-0005-0000-0000-00001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1</xdr:col>
      <xdr:colOff>441362</xdr:colOff>
      <xdr:row>0</xdr:row>
      <xdr:rowOff>224747</xdr:rowOff>
    </xdr:from>
    <xdr:ext cx="6912226" cy="1016713"/>
    <xdr:pic>
      <xdr:nvPicPr>
        <xdr:cNvPr id="2" name="Imagen 1">
          <a:extLst>
            <a:ext uri="{FF2B5EF4-FFF2-40B4-BE49-F238E27FC236}">
              <a16:creationId xmlns:a16="http://schemas.microsoft.com/office/drawing/2014/main" id="{A34E2198-6730-433F-B089-BAFE63B6F319}"/>
            </a:ext>
          </a:extLst>
        </xdr:cNvPr>
        <xdr:cNvPicPr>
          <a:picLocks noChangeAspect="1"/>
        </xdr:cNvPicPr>
      </xdr:nvPicPr>
      <xdr:blipFill>
        <a:blip xmlns:r="http://schemas.openxmlformats.org/officeDocument/2006/relationships" r:embed="rId1">
          <a:lum/>
          <a:alphaModFix/>
        </a:blip>
        <a:srcRect/>
        <a:stretch>
          <a:fillRect/>
        </a:stretch>
      </xdr:blipFill>
      <xdr:spPr>
        <a:xfrm>
          <a:off x="676811" y="224747"/>
          <a:ext cx="6912226" cy="1016713"/>
        </a:xfrm>
        <a:prstGeom prst="rect">
          <a:avLst/>
        </a:prstGeom>
        <a:noFill/>
        <a:ln cap="flat">
          <a:noFill/>
        </a:ln>
      </xdr:spPr>
    </xdr:pic>
    <xdr:clientData/>
  </xdr:one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H69"/>
  <sheetViews>
    <sheetView tabSelected="1" zoomScale="96" zoomScaleNormal="96" workbookViewId="0">
      <selection sqref="A1:W61"/>
    </sheetView>
  </sheetViews>
  <sheetFormatPr baseColWidth="10" defaultRowHeight="14.25"/>
  <cols>
    <col min="1" max="1" width="3.125" style="7" customWidth="1"/>
    <col min="2" max="2" width="14.75" style="8" customWidth="1"/>
    <col min="3" max="3" width="7.75" style="8" customWidth="1"/>
    <col min="4" max="4" width="4" style="8" customWidth="1"/>
    <col min="5" max="5" width="25.5" style="8" customWidth="1"/>
    <col min="6" max="6" width="10.625" style="8" customWidth="1"/>
    <col min="7" max="7" width="7.875" style="8" customWidth="1"/>
    <col min="8" max="8" width="5.75" style="8" customWidth="1"/>
    <col min="9" max="9" width="5.25" style="8" customWidth="1"/>
    <col min="10" max="10" width="11" style="11" customWidth="1"/>
    <col min="11" max="11" width="7.25" style="12" customWidth="1"/>
    <col min="12" max="12" width="13" style="12" customWidth="1"/>
    <col min="13" max="13" width="10.25" style="12" customWidth="1"/>
    <col min="14" max="14" width="10.25" style="8" customWidth="1"/>
    <col min="15" max="15" width="13.5" style="12" customWidth="1"/>
    <col min="16" max="16" width="18.875" style="8" customWidth="1"/>
    <col min="17" max="17" width="8.25" style="8" customWidth="1"/>
    <col min="18" max="18" width="8.5" style="8" customWidth="1"/>
    <col min="19" max="19" width="12" style="8" customWidth="1"/>
    <col min="20" max="20" width="29.125" style="8" customWidth="1"/>
    <col min="21" max="21" width="2.5" style="8" hidden="1" customWidth="1"/>
    <col min="22" max="22" width="6.875" style="8" hidden="1" customWidth="1"/>
    <col min="23" max="23" width="10.625" style="8" hidden="1" customWidth="1"/>
    <col min="24" max="59" width="10.625" style="8" customWidth="1"/>
    <col min="60" max="1018" width="10.625" customWidth="1"/>
    <col min="1019" max="1019" width="11" customWidth="1"/>
  </cols>
  <sheetData>
    <row r="1" spans="1:60" ht="111" customHeight="1">
      <c r="A1" s="45"/>
      <c r="B1" s="46"/>
      <c r="C1" s="66"/>
      <c r="D1" s="66"/>
      <c r="E1" s="66"/>
      <c r="F1" s="48"/>
      <c r="G1" s="48"/>
      <c r="H1" s="49"/>
      <c r="I1" s="49"/>
      <c r="J1" s="49"/>
      <c r="K1" s="50"/>
      <c r="L1" s="67" t="s">
        <v>340</v>
      </c>
      <c r="M1" s="67"/>
      <c r="N1" s="67"/>
      <c r="O1" s="67"/>
      <c r="P1" s="67"/>
      <c r="Q1" s="67"/>
      <c r="R1" s="67"/>
      <c r="S1" s="67"/>
      <c r="T1" s="67"/>
      <c r="U1" s="67"/>
      <c r="V1" s="67"/>
      <c r="W1" s="67"/>
      <c r="X1"/>
      <c r="Y1"/>
      <c r="Z1"/>
      <c r="AA1"/>
      <c r="AB1"/>
      <c r="AC1"/>
      <c r="AD1"/>
      <c r="AE1"/>
      <c r="AF1"/>
      <c r="AG1"/>
      <c r="AH1"/>
      <c r="AI1"/>
      <c r="AJ1"/>
      <c r="AK1"/>
      <c r="AL1"/>
      <c r="AM1"/>
      <c r="AN1"/>
      <c r="AO1"/>
      <c r="AP1"/>
      <c r="AQ1"/>
      <c r="AR1"/>
      <c r="AS1"/>
      <c r="AT1"/>
      <c r="AU1"/>
      <c r="AV1"/>
      <c r="AW1"/>
      <c r="AX1"/>
      <c r="AY1"/>
      <c r="AZ1"/>
      <c r="BA1"/>
      <c r="BB1"/>
      <c r="BC1"/>
      <c r="BD1"/>
      <c r="BE1"/>
      <c r="BF1"/>
      <c r="BG1"/>
    </row>
    <row r="2" spans="1:60" s="6" customFormat="1" ht="20.25" customHeight="1">
      <c r="A2" s="51"/>
      <c r="B2" s="52"/>
      <c r="C2" s="53"/>
      <c r="D2" s="52"/>
      <c r="E2" s="54"/>
      <c r="F2" s="54"/>
      <c r="G2" s="55"/>
      <c r="H2" s="55"/>
      <c r="I2" s="56"/>
      <c r="J2" s="57"/>
      <c r="K2" s="58"/>
      <c r="L2" s="3"/>
      <c r="M2" s="1"/>
      <c r="N2" s="2"/>
      <c r="O2" s="4"/>
      <c r="P2" s="1"/>
      <c r="Q2" s="2"/>
      <c r="R2" s="5"/>
    </row>
    <row r="3" spans="1:60" s="18" customFormat="1" ht="37.5" customHeight="1">
      <c r="A3" s="62"/>
      <c r="B3" s="62" t="s">
        <v>0</v>
      </c>
      <c r="C3" s="60" t="s">
        <v>1</v>
      </c>
      <c r="D3" s="60" t="s">
        <v>2</v>
      </c>
      <c r="E3" s="62" t="s">
        <v>3</v>
      </c>
      <c r="F3" s="64" t="s">
        <v>103</v>
      </c>
      <c r="G3" s="68" t="s">
        <v>4</v>
      </c>
      <c r="H3" s="72" t="s">
        <v>5</v>
      </c>
      <c r="I3" s="73"/>
      <c r="J3" s="76" t="s">
        <v>6</v>
      </c>
      <c r="K3" s="76" t="s">
        <v>47</v>
      </c>
      <c r="L3" s="71" t="s">
        <v>7</v>
      </c>
      <c r="M3" s="71"/>
      <c r="N3" s="71"/>
      <c r="O3" s="71" t="s">
        <v>8</v>
      </c>
      <c r="P3" s="71"/>
      <c r="Q3" s="69" t="s">
        <v>9</v>
      </c>
      <c r="R3" s="71" t="s">
        <v>10</v>
      </c>
      <c r="S3" s="71"/>
      <c r="T3" s="74" t="s">
        <v>11</v>
      </c>
      <c r="U3" s="17"/>
      <c r="V3" s="17"/>
      <c r="W3" s="17"/>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row>
    <row r="4" spans="1:60" s="18" customFormat="1" ht="87" customHeight="1">
      <c r="A4" s="63"/>
      <c r="B4" s="63"/>
      <c r="C4" s="61"/>
      <c r="D4" s="61"/>
      <c r="E4" s="63"/>
      <c r="F4" s="65"/>
      <c r="G4" s="65"/>
      <c r="H4" s="16" t="s">
        <v>13</v>
      </c>
      <c r="I4" s="16" t="s">
        <v>14</v>
      </c>
      <c r="J4" s="77"/>
      <c r="K4" s="77"/>
      <c r="L4" s="9" t="s">
        <v>15</v>
      </c>
      <c r="M4" s="10" t="s">
        <v>12</v>
      </c>
      <c r="N4" s="9" t="s">
        <v>16</v>
      </c>
      <c r="O4" s="10" t="s">
        <v>17</v>
      </c>
      <c r="P4" s="10" t="s">
        <v>18</v>
      </c>
      <c r="Q4" s="70"/>
      <c r="R4" s="10" t="str">
        <f t="shared" ref="R4" si="0">O4</f>
        <v>NIF/CIF</v>
      </c>
      <c r="S4" s="10" t="s">
        <v>19</v>
      </c>
      <c r="T4" s="75"/>
      <c r="U4" s="17"/>
      <c r="V4" s="17"/>
      <c r="W4" s="17"/>
      <c r="X4" s="17"/>
      <c r="Y4" s="17"/>
      <c r="Z4" s="17"/>
      <c r="AA4" s="17"/>
      <c r="AB4" s="17"/>
      <c r="AC4" s="17"/>
      <c r="AD4" s="17"/>
      <c r="AE4" s="17"/>
      <c r="AF4" s="17"/>
      <c r="AG4" s="17"/>
      <c r="AH4" s="17"/>
      <c r="AI4" s="17"/>
      <c r="AJ4" s="17"/>
      <c r="AK4" s="17"/>
      <c r="AL4" s="17"/>
      <c r="AM4" s="17"/>
      <c r="AN4" s="17"/>
      <c r="AO4" s="17"/>
      <c r="AP4" s="17"/>
      <c r="AQ4" s="17"/>
      <c r="AR4" s="17"/>
      <c r="AS4" s="17"/>
      <c r="AT4" s="17"/>
      <c r="AU4" s="17"/>
      <c r="AV4" s="17"/>
      <c r="AW4" s="17"/>
      <c r="AX4" s="17"/>
      <c r="AY4" s="17"/>
      <c r="AZ4" s="17"/>
      <c r="BA4" s="17"/>
      <c r="BB4" s="17"/>
      <c r="BC4" s="17"/>
      <c r="BD4" s="17"/>
      <c r="BE4" s="17"/>
      <c r="BF4" s="17"/>
      <c r="BG4" s="17"/>
      <c r="BH4" s="17"/>
    </row>
    <row r="5" spans="1:60" s="15" customFormat="1" ht="57.75" customHeight="1">
      <c r="A5" s="26">
        <v>1</v>
      </c>
      <c r="B5" s="20" t="s">
        <v>79</v>
      </c>
      <c r="C5" s="24" t="s">
        <v>20</v>
      </c>
      <c r="D5" s="24" t="s">
        <v>23</v>
      </c>
      <c r="E5" s="20" t="s">
        <v>24</v>
      </c>
      <c r="F5" s="20" t="s">
        <v>21</v>
      </c>
      <c r="G5" s="20" t="s">
        <v>22</v>
      </c>
      <c r="H5" s="22">
        <v>1</v>
      </c>
      <c r="I5" s="22">
        <v>1</v>
      </c>
      <c r="J5" s="23">
        <v>44204</v>
      </c>
      <c r="K5" s="24" t="s">
        <v>49</v>
      </c>
      <c r="L5" s="21">
        <v>7530</v>
      </c>
      <c r="M5" s="21">
        <v>1581.3</v>
      </c>
      <c r="N5" s="21">
        <v>9111.2999999999993</v>
      </c>
      <c r="O5" s="22" t="s">
        <v>25</v>
      </c>
      <c r="P5" s="22" t="s">
        <v>26</v>
      </c>
      <c r="Q5" s="23">
        <v>44568</v>
      </c>
      <c r="R5" s="22" t="s">
        <v>25</v>
      </c>
      <c r="S5" s="21">
        <v>7530</v>
      </c>
      <c r="T5" s="25" t="s">
        <v>27</v>
      </c>
      <c r="U5" s="14"/>
      <c r="V5" s="14"/>
      <c r="W5" s="14"/>
      <c r="X5" s="14"/>
      <c r="Y5" s="14"/>
      <c r="Z5" s="14"/>
      <c r="AA5" s="14"/>
      <c r="AB5" s="14"/>
      <c r="AC5" s="14"/>
      <c r="AD5" s="14"/>
      <c r="AE5" s="14"/>
      <c r="AF5" s="14"/>
      <c r="AG5" s="14"/>
      <c r="AH5" s="14"/>
      <c r="AI5" s="14"/>
      <c r="AJ5" s="14"/>
      <c r="AK5" s="14"/>
      <c r="AL5" s="14"/>
      <c r="AM5" s="14"/>
      <c r="AN5" s="14"/>
      <c r="AO5" s="14"/>
      <c r="AP5" s="14"/>
      <c r="AQ5" s="14"/>
      <c r="AR5" s="14"/>
      <c r="AS5" s="14"/>
      <c r="AT5" s="14"/>
      <c r="AU5" s="14"/>
      <c r="AV5" s="14"/>
      <c r="AW5" s="14"/>
      <c r="AX5" s="14"/>
      <c r="AY5" s="14"/>
      <c r="AZ5" s="14"/>
      <c r="BA5" s="14"/>
      <c r="BB5" s="14"/>
      <c r="BC5" s="14"/>
      <c r="BD5" s="14"/>
      <c r="BE5" s="14"/>
      <c r="BF5" s="14"/>
      <c r="BG5" s="14"/>
      <c r="BH5" s="14"/>
    </row>
    <row r="6" spans="1:60" s="15" customFormat="1" ht="48.75" customHeight="1">
      <c r="A6" s="26">
        <v>2</v>
      </c>
      <c r="B6" s="20" t="s">
        <v>80</v>
      </c>
      <c r="C6" s="24" t="s">
        <v>28</v>
      </c>
      <c r="D6" s="24" t="s">
        <v>23</v>
      </c>
      <c r="E6" s="20" t="s">
        <v>30</v>
      </c>
      <c r="F6" s="24" t="s">
        <v>104</v>
      </c>
      <c r="G6" s="24" t="s">
        <v>31</v>
      </c>
      <c r="H6" s="22">
        <v>1</v>
      </c>
      <c r="I6" s="22">
        <v>1</v>
      </c>
      <c r="J6" s="23">
        <v>44210</v>
      </c>
      <c r="K6" s="24" t="s">
        <v>50</v>
      </c>
      <c r="L6" s="21">
        <v>1188</v>
      </c>
      <c r="M6" s="21">
        <v>261.36</v>
      </c>
      <c r="N6" s="21">
        <v>1449.36</v>
      </c>
      <c r="O6" s="22" t="s">
        <v>32</v>
      </c>
      <c r="P6" s="22" t="s">
        <v>33</v>
      </c>
      <c r="Q6" s="23">
        <v>44299</v>
      </c>
      <c r="R6" s="22" t="s">
        <v>32</v>
      </c>
      <c r="S6" s="21">
        <v>1188</v>
      </c>
      <c r="T6" s="25" t="s">
        <v>29</v>
      </c>
      <c r="U6" s="14"/>
      <c r="V6" s="14"/>
      <c r="W6" s="14"/>
      <c r="X6" s="14"/>
      <c r="Y6" s="14"/>
      <c r="Z6" s="14"/>
      <c r="AA6" s="14"/>
      <c r="AB6" s="14"/>
      <c r="AC6" s="14"/>
      <c r="AD6" s="14"/>
      <c r="AE6" s="14"/>
      <c r="AF6" s="14"/>
      <c r="AG6" s="14"/>
      <c r="AH6" s="14"/>
      <c r="AI6" s="14"/>
      <c r="AJ6" s="14"/>
      <c r="AK6" s="14"/>
      <c r="AL6" s="14"/>
      <c r="AM6" s="14"/>
      <c r="AN6" s="14"/>
      <c r="AO6" s="14"/>
      <c r="AP6" s="14"/>
      <c r="AQ6" s="14"/>
      <c r="AR6" s="14"/>
      <c r="AS6" s="14"/>
      <c r="AT6" s="14"/>
      <c r="AU6" s="14"/>
      <c r="AV6" s="14"/>
      <c r="AW6" s="14"/>
      <c r="AX6" s="14"/>
      <c r="AY6" s="14"/>
      <c r="AZ6" s="14"/>
      <c r="BA6" s="14"/>
      <c r="BB6" s="14"/>
      <c r="BC6" s="14"/>
      <c r="BD6" s="14"/>
      <c r="BE6" s="14"/>
      <c r="BF6" s="14"/>
      <c r="BG6" s="14"/>
      <c r="BH6" s="14"/>
    </row>
    <row r="7" spans="1:60" s="15" customFormat="1" ht="48.75" customHeight="1">
      <c r="A7" s="26">
        <v>3</v>
      </c>
      <c r="B7" s="20" t="s">
        <v>81</v>
      </c>
      <c r="C7" s="24" t="s">
        <v>20</v>
      </c>
      <c r="D7" s="24" t="s">
        <v>23</v>
      </c>
      <c r="E7" s="20" t="s">
        <v>35</v>
      </c>
      <c r="F7" s="24" t="s">
        <v>104</v>
      </c>
      <c r="G7" s="24" t="s">
        <v>36</v>
      </c>
      <c r="H7" s="22">
        <v>1</v>
      </c>
      <c r="I7" s="22">
        <v>1</v>
      </c>
      <c r="J7" s="23">
        <v>44210</v>
      </c>
      <c r="K7" s="24" t="s">
        <v>48</v>
      </c>
      <c r="L7" s="21">
        <v>3067.54</v>
      </c>
      <c r="M7" s="21">
        <v>644.17999999999995</v>
      </c>
      <c r="N7" s="21">
        <v>3711.72</v>
      </c>
      <c r="O7" s="22" t="s">
        <v>38</v>
      </c>
      <c r="P7" s="22" t="s">
        <v>39</v>
      </c>
      <c r="Q7" s="23">
        <v>44286</v>
      </c>
      <c r="R7" s="22" t="s">
        <v>37</v>
      </c>
      <c r="S7" s="21">
        <v>3067.54</v>
      </c>
      <c r="T7" s="25" t="s">
        <v>34</v>
      </c>
      <c r="U7" s="14"/>
      <c r="V7" s="14"/>
      <c r="W7" s="14"/>
      <c r="X7" s="14"/>
      <c r="Y7" s="14"/>
      <c r="Z7" s="14"/>
      <c r="AA7" s="14"/>
      <c r="AB7" s="14"/>
      <c r="AC7" s="14"/>
      <c r="AD7" s="14"/>
      <c r="AE7" s="14"/>
      <c r="AF7" s="14"/>
      <c r="AG7" s="14"/>
      <c r="AH7" s="14"/>
      <c r="AI7" s="14"/>
      <c r="AJ7" s="14"/>
      <c r="AK7" s="14"/>
      <c r="AL7" s="14"/>
      <c r="AM7" s="14"/>
      <c r="AN7" s="14"/>
      <c r="AO7" s="14"/>
      <c r="AP7" s="14"/>
      <c r="AQ7" s="14"/>
      <c r="AR7" s="14"/>
      <c r="AS7" s="14"/>
      <c r="AT7" s="14"/>
      <c r="AU7" s="14"/>
      <c r="AV7" s="14"/>
      <c r="AW7" s="14"/>
      <c r="AX7" s="14"/>
      <c r="AY7" s="14"/>
      <c r="AZ7" s="14"/>
      <c r="BA7" s="14"/>
      <c r="BB7" s="14"/>
      <c r="BC7" s="14"/>
      <c r="BD7" s="14"/>
      <c r="BE7" s="14"/>
      <c r="BF7" s="14"/>
      <c r="BG7" s="14"/>
      <c r="BH7" s="14"/>
    </row>
    <row r="8" spans="1:60" s="15" customFormat="1" ht="48.75" customHeight="1">
      <c r="A8" s="26">
        <v>4</v>
      </c>
      <c r="B8" s="20" t="s">
        <v>82</v>
      </c>
      <c r="C8" s="24" t="s">
        <v>20</v>
      </c>
      <c r="D8" s="24" t="s">
        <v>23</v>
      </c>
      <c r="E8" s="20" t="s">
        <v>41</v>
      </c>
      <c r="F8" s="24" t="s">
        <v>104</v>
      </c>
      <c r="G8" s="24" t="s">
        <v>42</v>
      </c>
      <c r="H8" s="22">
        <v>1</v>
      </c>
      <c r="I8" s="22">
        <v>1</v>
      </c>
      <c r="J8" s="23">
        <v>44214</v>
      </c>
      <c r="K8" s="24" t="s">
        <v>51</v>
      </c>
      <c r="L8" s="21">
        <v>433.46</v>
      </c>
      <c r="M8" s="21">
        <v>91.03</v>
      </c>
      <c r="N8" s="21">
        <v>524.49</v>
      </c>
      <c r="O8" s="22" t="s">
        <v>43</v>
      </c>
      <c r="P8" s="22" t="s">
        <v>78</v>
      </c>
      <c r="Q8" s="23">
        <v>44364</v>
      </c>
      <c r="R8" s="22" t="s">
        <v>43</v>
      </c>
      <c r="S8" s="21">
        <v>433.46</v>
      </c>
      <c r="T8" s="25" t="s">
        <v>40</v>
      </c>
      <c r="U8" s="14"/>
      <c r="V8" s="14"/>
      <c r="W8" s="14"/>
      <c r="X8" s="14"/>
      <c r="Y8" s="14"/>
      <c r="Z8" s="14"/>
      <c r="AA8" s="14"/>
      <c r="AB8" s="14"/>
      <c r="AC8" s="14"/>
      <c r="AD8" s="14"/>
      <c r="AE8" s="14"/>
      <c r="AF8" s="14"/>
      <c r="AG8" s="14"/>
      <c r="AH8" s="14"/>
      <c r="AI8" s="14"/>
      <c r="AJ8" s="14"/>
      <c r="AK8" s="14"/>
      <c r="AL8" s="14"/>
      <c r="AM8" s="14"/>
      <c r="AN8" s="14"/>
      <c r="AO8" s="14"/>
      <c r="AP8" s="14"/>
      <c r="AQ8" s="14"/>
      <c r="AR8" s="14"/>
      <c r="AS8" s="14"/>
      <c r="AT8" s="14"/>
      <c r="AU8" s="14"/>
      <c r="AV8" s="14"/>
      <c r="AW8" s="14"/>
      <c r="AX8" s="14"/>
      <c r="AY8" s="14"/>
      <c r="AZ8" s="14"/>
      <c r="BA8" s="14"/>
      <c r="BB8" s="14"/>
      <c r="BC8" s="14"/>
      <c r="BD8" s="14"/>
      <c r="BE8" s="14"/>
      <c r="BF8" s="14"/>
      <c r="BG8" s="14"/>
      <c r="BH8" s="14"/>
    </row>
    <row r="9" spans="1:60" s="15" customFormat="1" ht="56.25" customHeight="1">
      <c r="A9" s="26">
        <v>5</v>
      </c>
      <c r="B9" s="20" t="s">
        <v>83</v>
      </c>
      <c r="C9" s="24" t="s">
        <v>20</v>
      </c>
      <c r="D9" s="24" t="s">
        <v>23</v>
      </c>
      <c r="E9" s="20" t="s">
        <v>53</v>
      </c>
      <c r="F9" s="24" t="s">
        <v>21</v>
      </c>
      <c r="G9" s="24" t="s">
        <v>22</v>
      </c>
      <c r="H9" s="22">
        <v>1</v>
      </c>
      <c r="I9" s="22">
        <v>1</v>
      </c>
      <c r="J9" s="23">
        <v>44225</v>
      </c>
      <c r="K9" s="24" t="s">
        <v>52</v>
      </c>
      <c r="L9" s="21">
        <v>2000.68</v>
      </c>
      <c r="M9" s="21">
        <v>420.14</v>
      </c>
      <c r="N9" s="21">
        <v>2420.8200000000002</v>
      </c>
      <c r="O9" s="22" t="s">
        <v>45</v>
      </c>
      <c r="P9" s="22" t="s">
        <v>46</v>
      </c>
      <c r="Q9" s="23">
        <v>44589</v>
      </c>
      <c r="R9" s="22" t="s">
        <v>45</v>
      </c>
      <c r="S9" s="21">
        <v>2000.68</v>
      </c>
      <c r="T9" s="25" t="s">
        <v>44</v>
      </c>
      <c r="U9" s="14"/>
      <c r="V9" s="14"/>
      <c r="W9" s="14"/>
      <c r="X9" s="14"/>
      <c r="Y9" s="14"/>
      <c r="Z9" s="14"/>
      <c r="AA9" s="14"/>
      <c r="AB9" s="14"/>
      <c r="AC9" s="14"/>
      <c r="AD9" s="14"/>
      <c r="AE9" s="14"/>
      <c r="AF9" s="14"/>
      <c r="AG9" s="14"/>
      <c r="AH9" s="14"/>
      <c r="AI9" s="14"/>
      <c r="AJ9" s="14"/>
      <c r="AK9" s="14"/>
      <c r="AL9" s="14"/>
      <c r="AM9" s="14"/>
      <c r="AN9" s="14"/>
      <c r="AO9" s="14"/>
      <c r="AP9" s="14"/>
      <c r="AQ9" s="14"/>
      <c r="AR9" s="14"/>
      <c r="AS9" s="14"/>
      <c r="AT9" s="14"/>
      <c r="AU9" s="14"/>
      <c r="AV9" s="14"/>
      <c r="AW9" s="14"/>
      <c r="AX9" s="14"/>
      <c r="AY9" s="14"/>
      <c r="AZ9" s="14"/>
      <c r="BA9" s="14"/>
      <c r="BB9" s="14"/>
      <c r="BC9" s="14"/>
      <c r="BD9" s="14"/>
      <c r="BE9" s="14"/>
      <c r="BF9" s="14"/>
      <c r="BG9" s="14"/>
      <c r="BH9" s="14"/>
    </row>
    <row r="10" spans="1:60" s="33" customFormat="1" ht="56.25" customHeight="1">
      <c r="A10" s="26">
        <v>6</v>
      </c>
      <c r="B10" s="20" t="s">
        <v>84</v>
      </c>
      <c r="C10" s="24" t="s">
        <v>28</v>
      </c>
      <c r="D10" s="24" t="s">
        <v>23</v>
      </c>
      <c r="E10" s="20" t="s">
        <v>58</v>
      </c>
      <c r="F10" s="24" t="s">
        <v>21</v>
      </c>
      <c r="G10" s="24" t="s">
        <v>22</v>
      </c>
      <c r="H10" s="22">
        <v>1</v>
      </c>
      <c r="I10" s="22">
        <v>1</v>
      </c>
      <c r="J10" s="23">
        <v>44246</v>
      </c>
      <c r="K10" s="24" t="s">
        <v>57</v>
      </c>
      <c r="L10" s="21">
        <v>2315</v>
      </c>
      <c r="M10" s="21">
        <v>486.15</v>
      </c>
      <c r="N10" s="21">
        <v>2801.15</v>
      </c>
      <c r="O10" s="22" t="s">
        <v>56</v>
      </c>
      <c r="P10" s="22" t="s">
        <v>55</v>
      </c>
      <c r="Q10" s="23">
        <v>44610</v>
      </c>
      <c r="R10" s="22" t="s">
        <v>56</v>
      </c>
      <c r="S10" s="21">
        <v>2315</v>
      </c>
      <c r="T10" s="25" t="s">
        <v>54</v>
      </c>
      <c r="U10" s="32"/>
      <c r="V10" s="32"/>
      <c r="W10" s="32"/>
      <c r="X10" s="32"/>
      <c r="Y10" s="32"/>
      <c r="Z10" s="32"/>
      <c r="AA10" s="32"/>
      <c r="AB10" s="32"/>
      <c r="AC10" s="32"/>
      <c r="AD10" s="32"/>
      <c r="AE10" s="32"/>
      <c r="AF10" s="32"/>
      <c r="AG10" s="32"/>
      <c r="AH10" s="32"/>
      <c r="AI10" s="32"/>
      <c r="AJ10" s="32"/>
      <c r="AK10" s="32"/>
      <c r="AL10" s="32"/>
      <c r="AM10" s="32"/>
      <c r="AN10" s="32"/>
      <c r="AO10" s="32"/>
      <c r="AP10" s="32"/>
      <c r="AQ10" s="32"/>
      <c r="AR10" s="32"/>
      <c r="AS10" s="32"/>
      <c r="AT10" s="32"/>
      <c r="AU10" s="32"/>
      <c r="AV10" s="32"/>
      <c r="AW10" s="32"/>
      <c r="AX10" s="32"/>
      <c r="AY10" s="32"/>
      <c r="AZ10" s="32"/>
      <c r="BA10" s="32"/>
      <c r="BB10" s="32"/>
      <c r="BC10" s="32"/>
      <c r="BD10" s="32"/>
      <c r="BE10" s="32"/>
      <c r="BF10" s="32"/>
      <c r="BG10" s="32"/>
      <c r="BH10" s="32"/>
    </row>
    <row r="11" spans="1:60" s="33" customFormat="1" ht="56.25" customHeight="1">
      <c r="A11" s="26">
        <v>7</v>
      </c>
      <c r="B11" s="20" t="s">
        <v>85</v>
      </c>
      <c r="C11" s="24" t="s">
        <v>28</v>
      </c>
      <c r="D11" s="24" t="s">
        <v>23</v>
      </c>
      <c r="E11" s="20" t="s">
        <v>63</v>
      </c>
      <c r="F11" s="24" t="s">
        <v>21</v>
      </c>
      <c r="G11" s="24" t="s">
        <v>22</v>
      </c>
      <c r="H11" s="22">
        <v>1</v>
      </c>
      <c r="I11" s="22">
        <v>1</v>
      </c>
      <c r="J11" s="23">
        <v>44264</v>
      </c>
      <c r="K11" s="24" t="s">
        <v>59</v>
      </c>
      <c r="L11" s="21">
        <v>1756.58</v>
      </c>
      <c r="M11" s="21">
        <v>87.09</v>
      </c>
      <c r="N11" s="21">
        <v>1843.67</v>
      </c>
      <c r="O11" s="22" t="s">
        <v>61</v>
      </c>
      <c r="P11" s="22" t="s">
        <v>60</v>
      </c>
      <c r="Q11" s="23">
        <v>44628</v>
      </c>
      <c r="R11" s="22" t="s">
        <v>61</v>
      </c>
      <c r="S11" s="21">
        <v>1756.58</v>
      </c>
      <c r="T11" s="25" t="s">
        <v>62</v>
      </c>
      <c r="U11" s="32"/>
      <c r="V11" s="32"/>
      <c r="W11" s="32"/>
      <c r="X11" s="32"/>
      <c r="Y11" s="32"/>
      <c r="Z11" s="32"/>
      <c r="AA11" s="32"/>
      <c r="AB11" s="32"/>
      <c r="AC11" s="32"/>
      <c r="AD11" s="32"/>
      <c r="AE11" s="32"/>
      <c r="AF11" s="32"/>
      <c r="AG11" s="32"/>
      <c r="AH11" s="32"/>
      <c r="AI11" s="32"/>
      <c r="AJ11" s="32"/>
      <c r="AK11" s="32"/>
      <c r="AL11" s="32"/>
      <c r="AM11" s="32"/>
      <c r="AN11" s="32"/>
      <c r="AO11" s="32"/>
      <c r="AP11" s="32"/>
      <c r="AQ11" s="32"/>
      <c r="AR11" s="32"/>
      <c r="AS11" s="32"/>
      <c r="AT11" s="32"/>
      <c r="AU11" s="32"/>
      <c r="AV11" s="32"/>
      <c r="AW11" s="32"/>
      <c r="AX11" s="32"/>
      <c r="AY11" s="32"/>
      <c r="AZ11" s="32"/>
      <c r="BA11" s="32"/>
      <c r="BB11" s="32"/>
      <c r="BC11" s="32"/>
      <c r="BD11" s="32"/>
      <c r="BE11" s="32"/>
      <c r="BF11" s="32"/>
      <c r="BG11" s="32"/>
      <c r="BH11" s="32"/>
    </row>
    <row r="12" spans="1:60" s="33" customFormat="1" ht="56.25" customHeight="1">
      <c r="A12" s="26">
        <v>8</v>
      </c>
      <c r="B12" s="20" t="s">
        <v>86</v>
      </c>
      <c r="C12" s="24" t="s">
        <v>28</v>
      </c>
      <c r="D12" s="24" t="s">
        <v>23</v>
      </c>
      <c r="E12" s="20" t="s">
        <v>63</v>
      </c>
      <c r="F12" s="24" t="s">
        <v>21</v>
      </c>
      <c r="G12" s="24" t="s">
        <v>22</v>
      </c>
      <c r="H12" s="22">
        <v>1</v>
      </c>
      <c r="I12" s="22">
        <v>1</v>
      </c>
      <c r="J12" s="23">
        <v>44264</v>
      </c>
      <c r="K12" s="24" t="s">
        <v>64</v>
      </c>
      <c r="L12" s="21">
        <v>1711.53</v>
      </c>
      <c r="M12" s="21">
        <v>68.459999999999994</v>
      </c>
      <c r="N12" s="21">
        <v>1779.99</v>
      </c>
      <c r="O12" s="22" t="s">
        <v>66</v>
      </c>
      <c r="P12" s="22" t="s">
        <v>65</v>
      </c>
      <c r="Q12" s="23">
        <v>44628</v>
      </c>
      <c r="R12" s="22" t="s">
        <v>66</v>
      </c>
      <c r="S12" s="21">
        <v>1711.53</v>
      </c>
      <c r="T12" s="25" t="s">
        <v>62</v>
      </c>
      <c r="U12" s="32"/>
      <c r="V12" s="32"/>
      <c r="W12" s="32"/>
      <c r="X12" s="32"/>
      <c r="Y12" s="32"/>
      <c r="Z12" s="32"/>
      <c r="AA12" s="32"/>
      <c r="AB12" s="32"/>
      <c r="AC12" s="32"/>
      <c r="AD12" s="32"/>
      <c r="AE12" s="32"/>
      <c r="AF12" s="32"/>
      <c r="AG12" s="32"/>
      <c r="AH12" s="32"/>
      <c r="AI12" s="32"/>
      <c r="AJ12" s="32"/>
      <c r="AK12" s="32"/>
      <c r="AL12" s="32"/>
      <c r="AM12" s="32"/>
      <c r="AN12" s="32"/>
      <c r="AO12" s="32"/>
      <c r="AP12" s="32"/>
      <c r="AQ12" s="32"/>
      <c r="AR12" s="32"/>
      <c r="AS12" s="32"/>
      <c r="AT12" s="32"/>
      <c r="AU12" s="32"/>
      <c r="AV12" s="32"/>
      <c r="AW12" s="32"/>
      <c r="AX12" s="32"/>
      <c r="AY12" s="32"/>
      <c r="AZ12" s="32"/>
      <c r="BA12" s="32"/>
      <c r="BB12" s="32"/>
      <c r="BC12" s="32"/>
      <c r="BD12" s="32"/>
      <c r="BE12" s="32"/>
      <c r="BF12" s="32"/>
      <c r="BG12" s="32"/>
      <c r="BH12" s="32"/>
    </row>
    <row r="13" spans="1:60" s="33" customFormat="1" ht="56.25" customHeight="1">
      <c r="A13" s="26">
        <v>9</v>
      </c>
      <c r="B13" s="20" t="s">
        <v>87</v>
      </c>
      <c r="C13" s="24" t="s">
        <v>28</v>
      </c>
      <c r="D13" s="24" t="s">
        <v>23</v>
      </c>
      <c r="E13" s="20" t="s">
        <v>70</v>
      </c>
      <c r="F13" s="24" t="s">
        <v>21</v>
      </c>
      <c r="G13" s="24" t="s">
        <v>22</v>
      </c>
      <c r="H13" s="22">
        <v>1</v>
      </c>
      <c r="I13" s="22">
        <v>1</v>
      </c>
      <c r="J13" s="23">
        <v>44263</v>
      </c>
      <c r="K13" s="24" t="s">
        <v>67</v>
      </c>
      <c r="L13" s="21">
        <v>440</v>
      </c>
      <c r="M13" s="21">
        <v>92.4</v>
      </c>
      <c r="N13" s="21">
        <v>532.4</v>
      </c>
      <c r="O13" s="22" t="s">
        <v>68</v>
      </c>
      <c r="P13" s="22" t="s">
        <v>75</v>
      </c>
      <c r="Q13" s="23">
        <v>44627</v>
      </c>
      <c r="R13" s="22" t="s">
        <v>68</v>
      </c>
      <c r="S13" s="21">
        <v>440</v>
      </c>
      <c r="T13" s="25" t="s">
        <v>69</v>
      </c>
      <c r="U13" s="32"/>
      <c r="V13" s="32"/>
      <c r="W13" s="32"/>
      <c r="X13" s="32"/>
      <c r="Y13" s="32"/>
      <c r="Z13" s="32"/>
      <c r="AA13" s="32"/>
      <c r="AB13" s="32"/>
      <c r="AC13" s="32"/>
      <c r="AD13" s="32"/>
      <c r="AE13" s="32"/>
      <c r="AF13" s="32"/>
      <c r="AG13" s="32"/>
      <c r="AH13" s="32"/>
      <c r="AI13" s="32"/>
      <c r="AJ13" s="32"/>
      <c r="AK13" s="32"/>
      <c r="AL13" s="32"/>
      <c r="AM13" s="32"/>
      <c r="AN13" s="32"/>
      <c r="AO13" s="32"/>
      <c r="AP13" s="32"/>
      <c r="AQ13" s="32"/>
      <c r="AR13" s="32"/>
      <c r="AS13" s="32"/>
      <c r="AT13" s="32"/>
      <c r="AU13" s="32"/>
      <c r="AV13" s="32"/>
      <c r="AW13" s="32"/>
      <c r="AX13" s="32"/>
      <c r="AY13" s="32"/>
      <c r="AZ13" s="32"/>
      <c r="BA13" s="32"/>
      <c r="BB13" s="32"/>
      <c r="BC13" s="32"/>
      <c r="BD13" s="32"/>
      <c r="BE13" s="32"/>
      <c r="BF13" s="32"/>
      <c r="BG13" s="32"/>
      <c r="BH13" s="32"/>
    </row>
    <row r="14" spans="1:60" s="33" customFormat="1" ht="56.25" customHeight="1">
      <c r="A14" s="26">
        <v>10</v>
      </c>
      <c r="B14" s="20" t="s">
        <v>88</v>
      </c>
      <c r="C14" s="24" t="s">
        <v>28</v>
      </c>
      <c r="D14" s="24" t="s">
        <v>23</v>
      </c>
      <c r="E14" s="20" t="s">
        <v>71</v>
      </c>
      <c r="F14" s="24" t="s">
        <v>104</v>
      </c>
      <c r="G14" s="24" t="s">
        <v>72</v>
      </c>
      <c r="H14" s="22">
        <v>1</v>
      </c>
      <c r="I14" s="22">
        <v>1</v>
      </c>
      <c r="J14" s="23">
        <v>44286</v>
      </c>
      <c r="K14" s="24" t="s">
        <v>73</v>
      </c>
      <c r="L14" s="21">
        <v>775</v>
      </c>
      <c r="M14" s="21">
        <v>162.75</v>
      </c>
      <c r="N14" s="21">
        <v>937.75</v>
      </c>
      <c r="O14" s="22" t="s">
        <v>76</v>
      </c>
      <c r="P14" s="22" t="s">
        <v>74</v>
      </c>
      <c r="Q14" s="23">
        <v>44316</v>
      </c>
      <c r="R14" s="22" t="s">
        <v>76</v>
      </c>
      <c r="S14" s="21">
        <v>775</v>
      </c>
      <c r="T14" s="25" t="s">
        <v>77</v>
      </c>
      <c r="U14" s="32"/>
      <c r="V14" s="32"/>
      <c r="W14" s="32"/>
      <c r="X14" s="32"/>
      <c r="Y14" s="32"/>
      <c r="Z14" s="32"/>
      <c r="AA14" s="32"/>
      <c r="AB14" s="32"/>
      <c r="AC14" s="32"/>
      <c r="AD14" s="32"/>
      <c r="AE14" s="32"/>
      <c r="AF14" s="32"/>
      <c r="AG14" s="32"/>
      <c r="AH14" s="32"/>
      <c r="AI14" s="32"/>
      <c r="AJ14" s="32"/>
      <c r="AK14" s="32"/>
      <c r="AL14" s="32"/>
      <c r="AM14" s="32"/>
      <c r="AN14" s="32"/>
      <c r="AO14" s="32"/>
      <c r="AP14" s="32"/>
      <c r="AQ14" s="32"/>
      <c r="AR14" s="32"/>
      <c r="AS14" s="32"/>
      <c r="AT14" s="32"/>
      <c r="AU14" s="32"/>
      <c r="AV14" s="32"/>
      <c r="AW14" s="32"/>
      <c r="AX14" s="32"/>
      <c r="AY14" s="32"/>
      <c r="AZ14" s="32"/>
      <c r="BA14" s="32"/>
      <c r="BB14" s="32"/>
      <c r="BC14" s="32"/>
      <c r="BD14" s="32"/>
      <c r="BE14" s="32"/>
      <c r="BF14" s="32"/>
      <c r="BG14" s="32"/>
      <c r="BH14" s="32"/>
    </row>
    <row r="15" spans="1:60" s="33" customFormat="1" ht="56.25" customHeight="1">
      <c r="A15" s="26">
        <v>11</v>
      </c>
      <c r="B15" s="20" t="s">
        <v>89</v>
      </c>
      <c r="C15" s="24" t="s">
        <v>28</v>
      </c>
      <c r="D15" s="24" t="s">
        <v>23</v>
      </c>
      <c r="E15" s="20" t="s">
        <v>105</v>
      </c>
      <c r="F15" s="24" t="s">
        <v>21</v>
      </c>
      <c r="G15" s="24" t="s">
        <v>200</v>
      </c>
      <c r="H15" s="22">
        <v>1</v>
      </c>
      <c r="I15" s="22">
        <v>1</v>
      </c>
      <c r="J15" s="23">
        <v>44293</v>
      </c>
      <c r="K15" s="24" t="s">
        <v>102</v>
      </c>
      <c r="L15" s="21">
        <v>1322.31</v>
      </c>
      <c r="M15" s="21">
        <v>277.69</v>
      </c>
      <c r="N15" s="21">
        <v>1600</v>
      </c>
      <c r="O15" s="22" t="s">
        <v>101</v>
      </c>
      <c r="P15" s="22" t="s">
        <v>100</v>
      </c>
      <c r="Q15" s="23">
        <v>44561</v>
      </c>
      <c r="R15" s="22" t="s">
        <v>101</v>
      </c>
      <c r="S15" s="21"/>
      <c r="T15" s="36" t="s">
        <v>99</v>
      </c>
      <c r="U15" s="32"/>
      <c r="V15" s="32"/>
      <c r="W15" s="32"/>
      <c r="X15" s="32"/>
      <c r="Y15" s="32"/>
      <c r="Z15" s="32"/>
      <c r="AA15" s="32"/>
      <c r="AB15" s="32"/>
      <c r="AC15" s="32"/>
      <c r="AD15" s="32"/>
      <c r="AE15" s="32"/>
      <c r="AF15" s="32"/>
      <c r="AG15" s="32"/>
      <c r="AH15" s="32"/>
      <c r="AI15" s="32"/>
      <c r="AJ15" s="32"/>
      <c r="AK15" s="32"/>
      <c r="AL15" s="32"/>
      <c r="AM15" s="32"/>
      <c r="AN15" s="32"/>
      <c r="AO15" s="32"/>
      <c r="AP15" s="32"/>
      <c r="AQ15" s="32"/>
      <c r="AR15" s="32"/>
      <c r="AS15" s="32"/>
      <c r="AT15" s="32"/>
      <c r="AU15" s="32"/>
      <c r="AV15" s="32"/>
      <c r="AW15" s="32"/>
      <c r="AX15" s="32"/>
      <c r="AY15" s="32"/>
      <c r="AZ15" s="32"/>
      <c r="BA15" s="32"/>
      <c r="BB15" s="32"/>
      <c r="BC15" s="32"/>
      <c r="BD15" s="32"/>
      <c r="BE15" s="32"/>
      <c r="BF15" s="32"/>
      <c r="BG15" s="32"/>
      <c r="BH15" s="32"/>
    </row>
    <row r="16" spans="1:60" s="33" customFormat="1" ht="78.75">
      <c r="A16" s="26">
        <v>12</v>
      </c>
      <c r="B16" s="20" t="s">
        <v>90</v>
      </c>
      <c r="C16" s="24" t="s">
        <v>20</v>
      </c>
      <c r="D16" s="24" t="s">
        <v>23</v>
      </c>
      <c r="E16" s="20" t="s">
        <v>110</v>
      </c>
      <c r="F16" s="24" t="s">
        <v>104</v>
      </c>
      <c r="G16" s="24" t="s">
        <v>108</v>
      </c>
      <c r="H16" s="22">
        <v>1</v>
      </c>
      <c r="I16" s="22">
        <v>1</v>
      </c>
      <c r="J16" s="23">
        <v>44308</v>
      </c>
      <c r="K16" s="24" t="s">
        <v>107</v>
      </c>
      <c r="L16" s="21">
        <v>165.24</v>
      </c>
      <c r="M16" s="21">
        <v>34.700000000000003</v>
      </c>
      <c r="N16" s="21">
        <v>199.94</v>
      </c>
      <c r="O16" s="22" t="s">
        <v>106</v>
      </c>
      <c r="P16" s="22" t="s">
        <v>145</v>
      </c>
      <c r="Q16" s="23">
        <v>44309</v>
      </c>
      <c r="R16" s="22" t="s">
        <v>106</v>
      </c>
      <c r="S16" s="21"/>
      <c r="T16" s="25" t="s">
        <v>109</v>
      </c>
      <c r="U16" s="32"/>
      <c r="V16" s="32"/>
      <c r="W16" s="32"/>
      <c r="X16" s="32"/>
      <c r="Y16" s="32"/>
      <c r="Z16" s="32"/>
      <c r="AA16" s="32"/>
      <c r="AB16" s="32"/>
      <c r="AC16" s="32"/>
      <c r="AD16" s="32"/>
      <c r="AE16" s="32"/>
      <c r="AF16" s="32"/>
      <c r="AG16" s="32"/>
      <c r="AH16" s="32"/>
      <c r="AI16" s="32"/>
      <c r="AJ16" s="32"/>
      <c r="AK16" s="32"/>
      <c r="AL16" s="32"/>
      <c r="AM16" s="32"/>
      <c r="AN16" s="32"/>
      <c r="AO16" s="32"/>
      <c r="AP16" s="32"/>
      <c r="AQ16" s="32"/>
      <c r="AR16" s="32"/>
      <c r="AS16" s="32"/>
      <c r="AT16" s="32"/>
      <c r="AU16" s="32"/>
      <c r="AV16" s="32"/>
      <c r="AW16" s="32"/>
      <c r="AX16" s="32"/>
      <c r="AY16" s="32"/>
      <c r="AZ16" s="32"/>
      <c r="BA16" s="32"/>
      <c r="BB16" s="32"/>
      <c r="BC16" s="32"/>
      <c r="BD16" s="32"/>
      <c r="BE16" s="32"/>
      <c r="BF16" s="32"/>
      <c r="BG16" s="32"/>
      <c r="BH16" s="32"/>
    </row>
    <row r="17" spans="1:60" s="33" customFormat="1" ht="47.25" customHeight="1">
      <c r="A17" s="26">
        <v>13</v>
      </c>
      <c r="B17" s="20" t="s">
        <v>91</v>
      </c>
      <c r="C17" s="24" t="s">
        <v>28</v>
      </c>
      <c r="D17" s="24" t="s">
        <v>23</v>
      </c>
      <c r="E17" s="20" t="s">
        <v>119</v>
      </c>
      <c r="F17" s="24" t="s">
        <v>21</v>
      </c>
      <c r="G17" s="24" t="s">
        <v>22</v>
      </c>
      <c r="H17" s="22">
        <v>1</v>
      </c>
      <c r="I17" s="22">
        <v>1</v>
      </c>
      <c r="J17" s="23">
        <v>44316</v>
      </c>
      <c r="K17" s="24" t="s">
        <v>121</v>
      </c>
      <c r="L17" s="21">
        <v>9825.6</v>
      </c>
      <c r="M17" s="21">
        <v>2063.38</v>
      </c>
      <c r="N17" s="21">
        <v>11888.98</v>
      </c>
      <c r="O17" s="22" t="s">
        <v>123</v>
      </c>
      <c r="P17" s="22" t="s">
        <v>122</v>
      </c>
      <c r="Q17" s="23">
        <v>44681</v>
      </c>
      <c r="R17" s="22" t="s">
        <v>123</v>
      </c>
      <c r="S17" s="21">
        <v>9825.6</v>
      </c>
      <c r="T17" s="25" t="s">
        <v>118</v>
      </c>
      <c r="U17" s="32"/>
      <c r="V17" s="32"/>
      <c r="W17" s="32"/>
      <c r="X17" s="32"/>
      <c r="Y17" s="32"/>
      <c r="Z17" s="32"/>
      <c r="AA17" s="32"/>
      <c r="AB17" s="32"/>
      <c r="AC17" s="32"/>
      <c r="AD17" s="32"/>
      <c r="AE17" s="32"/>
      <c r="AF17" s="32"/>
      <c r="AG17" s="32"/>
      <c r="AH17" s="32"/>
      <c r="AI17" s="32"/>
      <c r="AJ17" s="32"/>
      <c r="AK17" s="32"/>
      <c r="AL17" s="32"/>
      <c r="AM17" s="32"/>
      <c r="AN17" s="32"/>
      <c r="AO17" s="32"/>
      <c r="AP17" s="32"/>
      <c r="AQ17" s="32"/>
      <c r="AR17" s="32"/>
      <c r="AS17" s="32"/>
      <c r="AT17" s="32"/>
      <c r="AU17" s="32"/>
      <c r="AV17" s="32"/>
      <c r="AW17" s="32"/>
      <c r="AX17" s="32"/>
      <c r="AY17" s="32"/>
      <c r="AZ17" s="32"/>
      <c r="BA17" s="32"/>
      <c r="BB17" s="32"/>
      <c r="BC17" s="32"/>
      <c r="BD17" s="32"/>
      <c r="BE17" s="32"/>
      <c r="BF17" s="32"/>
      <c r="BG17" s="32"/>
      <c r="BH17" s="32"/>
    </row>
    <row r="18" spans="1:60" s="33" customFormat="1" ht="56.25" customHeight="1">
      <c r="A18" s="26">
        <v>14</v>
      </c>
      <c r="B18" s="20" t="s">
        <v>92</v>
      </c>
      <c r="C18" s="24" t="s">
        <v>28</v>
      </c>
      <c r="D18" s="24" t="s">
        <v>23</v>
      </c>
      <c r="E18" s="20" t="s">
        <v>125</v>
      </c>
      <c r="F18" s="24" t="s">
        <v>21</v>
      </c>
      <c r="G18" s="24" t="s">
        <v>126</v>
      </c>
      <c r="H18" s="22">
        <v>1</v>
      </c>
      <c r="I18" s="22">
        <v>1</v>
      </c>
      <c r="J18" s="23">
        <v>44316</v>
      </c>
      <c r="K18" s="24" t="s">
        <v>129</v>
      </c>
      <c r="L18" s="21">
        <v>13706.04</v>
      </c>
      <c r="M18" s="21">
        <v>2878.27</v>
      </c>
      <c r="N18" s="21">
        <v>16584.310000000001</v>
      </c>
      <c r="O18" s="22" t="s">
        <v>128</v>
      </c>
      <c r="P18" s="22" t="s">
        <v>127</v>
      </c>
      <c r="Q18" s="23">
        <v>44500</v>
      </c>
      <c r="R18" s="22" t="s">
        <v>128</v>
      </c>
      <c r="S18" s="21"/>
      <c r="T18" s="25" t="s">
        <v>124</v>
      </c>
      <c r="U18" s="32"/>
      <c r="V18" s="32"/>
      <c r="W18" s="32"/>
      <c r="X18" s="32"/>
      <c r="Y18" s="32"/>
      <c r="Z18" s="32"/>
      <c r="AA18" s="32"/>
      <c r="AB18" s="32"/>
      <c r="AC18" s="32"/>
      <c r="AD18" s="32"/>
      <c r="AE18" s="32"/>
      <c r="AF18" s="32"/>
      <c r="AG18" s="32"/>
      <c r="AH18" s="32"/>
      <c r="AI18" s="32"/>
      <c r="AJ18" s="32"/>
      <c r="AK18" s="32"/>
      <c r="AL18" s="32"/>
      <c r="AM18" s="32"/>
      <c r="AN18" s="32"/>
      <c r="AO18" s="32"/>
      <c r="AP18" s="32"/>
      <c r="AQ18" s="32"/>
      <c r="AR18" s="32"/>
      <c r="AS18" s="32"/>
      <c r="AT18" s="32"/>
      <c r="AU18" s="32"/>
      <c r="AV18" s="32"/>
      <c r="AW18" s="32"/>
      <c r="AX18" s="32"/>
      <c r="AY18" s="32"/>
      <c r="AZ18" s="32"/>
      <c r="BA18" s="32"/>
      <c r="BB18" s="32"/>
      <c r="BC18" s="32"/>
      <c r="BD18" s="32"/>
      <c r="BE18" s="32"/>
      <c r="BF18" s="32"/>
      <c r="BG18" s="32"/>
      <c r="BH18" s="32"/>
    </row>
    <row r="19" spans="1:60" s="33" customFormat="1" ht="56.25" customHeight="1">
      <c r="A19" s="26">
        <v>15</v>
      </c>
      <c r="B19" s="20" t="s">
        <v>93</v>
      </c>
      <c r="C19" s="24" t="s">
        <v>28</v>
      </c>
      <c r="D19" s="24" t="s">
        <v>23</v>
      </c>
      <c r="E19" s="20" t="s">
        <v>131</v>
      </c>
      <c r="F19" s="24" t="s">
        <v>21</v>
      </c>
      <c r="G19" s="24" t="s">
        <v>22</v>
      </c>
      <c r="H19" s="22">
        <v>1</v>
      </c>
      <c r="I19" s="22">
        <v>1</v>
      </c>
      <c r="J19" s="23">
        <v>44316</v>
      </c>
      <c r="K19" s="24" t="s">
        <v>132</v>
      </c>
      <c r="L19" s="21">
        <v>1248</v>
      </c>
      <c r="M19" s="21">
        <v>262.08</v>
      </c>
      <c r="N19" s="21">
        <v>1510.08</v>
      </c>
      <c r="O19" s="22" t="s">
        <v>128</v>
      </c>
      <c r="P19" s="22" t="s">
        <v>127</v>
      </c>
      <c r="Q19" s="23">
        <v>44681</v>
      </c>
      <c r="R19" s="22" t="s">
        <v>128</v>
      </c>
      <c r="S19" s="21"/>
      <c r="T19" s="25" t="s">
        <v>130</v>
      </c>
      <c r="U19" s="32"/>
      <c r="V19" s="32"/>
      <c r="W19" s="32"/>
      <c r="X19" s="32"/>
      <c r="Y19" s="32"/>
      <c r="Z19" s="32"/>
      <c r="AA19" s="32"/>
      <c r="AB19" s="32"/>
      <c r="AC19" s="32"/>
      <c r="AD19" s="32"/>
      <c r="AE19" s="32"/>
      <c r="AF19" s="32"/>
      <c r="AG19" s="32"/>
      <c r="AH19" s="32"/>
      <c r="AI19" s="32"/>
      <c r="AJ19" s="32"/>
      <c r="AK19" s="32"/>
      <c r="AL19" s="32"/>
      <c r="AM19" s="32"/>
      <c r="AN19" s="32"/>
      <c r="AO19" s="32"/>
      <c r="AP19" s="32"/>
      <c r="AQ19" s="32"/>
      <c r="AR19" s="32"/>
      <c r="AS19" s="32"/>
      <c r="AT19" s="32"/>
      <c r="AU19" s="32"/>
      <c r="AV19" s="32"/>
      <c r="AW19" s="32"/>
      <c r="AX19" s="32"/>
      <c r="AY19" s="32"/>
      <c r="AZ19" s="32"/>
      <c r="BA19" s="32"/>
      <c r="BB19" s="32"/>
      <c r="BC19" s="32"/>
      <c r="BD19" s="32"/>
      <c r="BE19" s="32"/>
      <c r="BF19" s="32"/>
      <c r="BG19" s="32"/>
      <c r="BH19" s="32"/>
    </row>
    <row r="20" spans="1:60" s="33" customFormat="1" ht="56.25" customHeight="1">
      <c r="A20" s="26">
        <v>16</v>
      </c>
      <c r="B20" s="20" t="s">
        <v>94</v>
      </c>
      <c r="C20" s="24" t="s">
        <v>20</v>
      </c>
      <c r="D20" s="24" t="s">
        <v>23</v>
      </c>
      <c r="E20" s="20" t="s">
        <v>134</v>
      </c>
      <c r="F20" s="24" t="s">
        <v>104</v>
      </c>
      <c r="G20" s="24" t="s">
        <v>138</v>
      </c>
      <c r="H20" s="22">
        <v>1</v>
      </c>
      <c r="I20" s="22">
        <v>1</v>
      </c>
      <c r="J20" s="23">
        <v>44327</v>
      </c>
      <c r="K20" s="24" t="s">
        <v>135</v>
      </c>
      <c r="L20" s="21">
        <v>128.1</v>
      </c>
      <c r="M20" s="21">
        <v>26.9</v>
      </c>
      <c r="N20" s="21">
        <v>155</v>
      </c>
      <c r="O20" s="22" t="s">
        <v>136</v>
      </c>
      <c r="P20" s="22" t="s">
        <v>137</v>
      </c>
      <c r="Q20" s="23">
        <v>44334</v>
      </c>
      <c r="R20" s="22" t="s">
        <v>136</v>
      </c>
      <c r="S20" s="21">
        <v>128.1</v>
      </c>
      <c r="T20" s="25" t="s">
        <v>133</v>
      </c>
      <c r="U20" s="32"/>
      <c r="V20" s="32"/>
      <c r="W20" s="32"/>
      <c r="X20" s="32"/>
      <c r="Y20" s="32"/>
      <c r="Z20" s="32"/>
      <c r="AA20" s="32"/>
      <c r="AB20" s="32"/>
      <c r="AC20" s="32"/>
      <c r="AD20" s="32"/>
      <c r="AE20" s="32"/>
      <c r="AF20" s="32"/>
      <c r="AG20" s="32"/>
      <c r="AH20" s="32"/>
      <c r="AI20" s="32"/>
      <c r="AJ20" s="32"/>
      <c r="AK20" s="32"/>
      <c r="AL20" s="32"/>
      <c r="AM20" s="32"/>
      <c r="AN20" s="32"/>
      <c r="AO20" s="32"/>
      <c r="AP20" s="32"/>
      <c r="AQ20" s="32"/>
      <c r="AR20" s="32"/>
      <c r="AS20" s="32"/>
      <c r="AT20" s="32"/>
      <c r="AU20" s="32"/>
      <c r="AV20" s="32"/>
      <c r="AW20" s="32"/>
      <c r="AX20" s="32"/>
      <c r="AY20" s="32"/>
      <c r="AZ20" s="32"/>
      <c r="BA20" s="32"/>
      <c r="BB20" s="32"/>
      <c r="BC20" s="32"/>
      <c r="BD20" s="32"/>
      <c r="BE20" s="32"/>
      <c r="BF20" s="32"/>
      <c r="BG20" s="32"/>
      <c r="BH20" s="32"/>
    </row>
    <row r="21" spans="1:60" s="33" customFormat="1" ht="69" customHeight="1">
      <c r="A21" s="26">
        <v>17</v>
      </c>
      <c r="B21" s="20" t="s">
        <v>95</v>
      </c>
      <c r="C21" s="24" t="s">
        <v>20</v>
      </c>
      <c r="D21" s="24" t="s">
        <v>23</v>
      </c>
      <c r="E21" s="20" t="s">
        <v>111</v>
      </c>
      <c r="F21" s="24" t="s">
        <v>104</v>
      </c>
      <c r="G21" s="24" t="s">
        <v>113</v>
      </c>
      <c r="H21" s="22">
        <v>1</v>
      </c>
      <c r="I21" s="22">
        <v>1</v>
      </c>
      <c r="J21" s="23">
        <v>44327</v>
      </c>
      <c r="K21" s="24" t="s">
        <v>114</v>
      </c>
      <c r="L21" s="21">
        <v>159.38</v>
      </c>
      <c r="M21" s="21">
        <v>33.47</v>
      </c>
      <c r="N21" s="21">
        <v>192.85</v>
      </c>
      <c r="O21" s="22" t="s">
        <v>106</v>
      </c>
      <c r="P21" s="22" t="s">
        <v>145</v>
      </c>
      <c r="Q21" s="23">
        <v>44328</v>
      </c>
      <c r="R21" s="22"/>
      <c r="S21" s="21"/>
      <c r="T21" s="25" t="s">
        <v>112</v>
      </c>
      <c r="U21" s="32"/>
      <c r="V21" s="32"/>
      <c r="W21" s="32"/>
      <c r="X21" s="32"/>
      <c r="Y21" s="32"/>
      <c r="Z21" s="32"/>
      <c r="AA21" s="32"/>
      <c r="AB21" s="32"/>
      <c r="AC21" s="32"/>
      <c r="AD21" s="32"/>
      <c r="AE21" s="32"/>
      <c r="AF21" s="32"/>
      <c r="AG21" s="32"/>
      <c r="AH21" s="32"/>
      <c r="AI21" s="32"/>
      <c r="AJ21" s="32"/>
      <c r="AK21" s="32"/>
      <c r="AL21" s="32"/>
      <c r="AM21" s="32"/>
      <c r="AN21" s="32"/>
      <c r="AO21" s="32"/>
      <c r="AP21" s="32"/>
      <c r="AQ21" s="32"/>
      <c r="AR21" s="32"/>
      <c r="AS21" s="32"/>
      <c r="AT21" s="32"/>
      <c r="AU21" s="32"/>
      <c r="AV21" s="32"/>
      <c r="AW21" s="32"/>
      <c r="AX21" s="32"/>
      <c r="AY21" s="32"/>
      <c r="AZ21" s="32"/>
      <c r="BA21" s="32"/>
      <c r="BB21" s="32"/>
      <c r="BC21" s="32"/>
      <c r="BD21" s="32"/>
      <c r="BE21" s="32"/>
      <c r="BF21" s="32"/>
      <c r="BG21" s="32"/>
      <c r="BH21" s="32"/>
    </row>
    <row r="22" spans="1:60" s="33" customFormat="1" ht="56.25" customHeight="1">
      <c r="A22" s="26">
        <v>18</v>
      </c>
      <c r="B22" s="20" t="s">
        <v>96</v>
      </c>
      <c r="C22" s="24" t="s">
        <v>20</v>
      </c>
      <c r="D22" s="24" t="s">
        <v>120</v>
      </c>
      <c r="E22" s="20" t="s">
        <v>140</v>
      </c>
      <c r="F22" s="24" t="s">
        <v>104</v>
      </c>
      <c r="G22" s="24" t="s">
        <v>141</v>
      </c>
      <c r="H22" s="22">
        <v>3</v>
      </c>
      <c r="I22" s="22">
        <v>3</v>
      </c>
      <c r="J22" s="23">
        <v>44328</v>
      </c>
      <c r="K22" s="24" t="s">
        <v>142</v>
      </c>
      <c r="L22" s="21">
        <v>673.71</v>
      </c>
      <c r="M22" s="21">
        <v>141.47999999999999</v>
      </c>
      <c r="N22" s="21">
        <v>815.19</v>
      </c>
      <c r="O22" s="22" t="s">
        <v>143</v>
      </c>
      <c r="P22" s="22" t="s">
        <v>144</v>
      </c>
      <c r="Q22" s="23">
        <v>44351</v>
      </c>
      <c r="R22" s="22" t="s">
        <v>143</v>
      </c>
      <c r="S22" s="21">
        <v>673.71</v>
      </c>
      <c r="T22" s="25" t="s">
        <v>139</v>
      </c>
      <c r="U22" s="32"/>
      <c r="V22" s="32"/>
      <c r="W22" s="32"/>
      <c r="X22" s="32"/>
      <c r="Y22" s="32"/>
      <c r="Z22" s="32"/>
      <c r="AA22" s="32"/>
      <c r="AB22" s="32"/>
      <c r="AC22" s="32"/>
      <c r="AD22" s="32"/>
      <c r="AE22" s="32"/>
      <c r="AF22" s="32"/>
      <c r="AG22" s="32"/>
      <c r="AH22" s="32"/>
      <c r="AI22" s="32"/>
      <c r="AJ22" s="32"/>
      <c r="AK22" s="32"/>
      <c r="AL22" s="32"/>
      <c r="AM22" s="32"/>
      <c r="AN22" s="32"/>
      <c r="AO22" s="32"/>
      <c r="AP22" s="32"/>
      <c r="AQ22" s="32"/>
      <c r="AR22" s="32"/>
      <c r="AS22" s="32"/>
      <c r="AT22" s="32"/>
      <c r="AU22" s="32"/>
      <c r="AV22" s="32"/>
      <c r="AW22" s="32"/>
      <c r="AX22" s="32"/>
      <c r="AY22" s="32"/>
      <c r="AZ22" s="32"/>
      <c r="BA22" s="32"/>
      <c r="BB22" s="32"/>
      <c r="BC22" s="32"/>
      <c r="BD22" s="32"/>
      <c r="BE22" s="32"/>
      <c r="BF22" s="32"/>
      <c r="BG22" s="32"/>
      <c r="BH22" s="32"/>
    </row>
    <row r="23" spans="1:60" s="33" customFormat="1" ht="68.45" customHeight="1">
      <c r="A23" s="26">
        <v>19</v>
      </c>
      <c r="B23" s="20" t="s">
        <v>97</v>
      </c>
      <c r="C23" s="24" t="s">
        <v>20</v>
      </c>
      <c r="D23" s="24" t="s">
        <v>23</v>
      </c>
      <c r="E23" s="20" t="s">
        <v>115</v>
      </c>
      <c r="F23" s="24" t="s">
        <v>104</v>
      </c>
      <c r="G23" s="24" t="s">
        <v>113</v>
      </c>
      <c r="H23" s="22">
        <v>1</v>
      </c>
      <c r="I23" s="22">
        <v>1</v>
      </c>
      <c r="J23" s="23">
        <v>44342</v>
      </c>
      <c r="K23" s="24" t="s">
        <v>116</v>
      </c>
      <c r="L23" s="21">
        <v>134.63999999999999</v>
      </c>
      <c r="M23" s="21">
        <v>28.27</v>
      </c>
      <c r="N23" s="21">
        <v>162.91</v>
      </c>
      <c r="O23" s="22" t="s">
        <v>106</v>
      </c>
      <c r="P23" s="22" t="s">
        <v>145</v>
      </c>
      <c r="Q23" s="23">
        <v>44342</v>
      </c>
      <c r="R23" s="22"/>
      <c r="S23" s="21"/>
      <c r="T23" s="25" t="s">
        <v>117</v>
      </c>
      <c r="U23" s="32"/>
      <c r="V23" s="32"/>
      <c r="W23" s="32"/>
      <c r="X23" s="32"/>
      <c r="Y23" s="32"/>
      <c r="Z23" s="32"/>
      <c r="AA23" s="32"/>
      <c r="AB23" s="32"/>
      <c r="AC23" s="32"/>
      <c r="AD23" s="32"/>
      <c r="AE23" s="32"/>
      <c r="AF23" s="32"/>
      <c r="AG23" s="32"/>
      <c r="AH23" s="32"/>
      <c r="AI23" s="32"/>
      <c r="AJ23" s="32"/>
      <c r="AK23" s="32"/>
      <c r="AL23" s="32"/>
      <c r="AM23" s="32"/>
      <c r="AN23" s="32"/>
      <c r="AO23" s="32"/>
      <c r="AP23" s="32"/>
      <c r="AQ23" s="32"/>
      <c r="AR23" s="32"/>
      <c r="AS23" s="32"/>
      <c r="AT23" s="32"/>
      <c r="AU23" s="32"/>
      <c r="AV23" s="32"/>
      <c r="AW23" s="32"/>
      <c r="AX23" s="32"/>
      <c r="AY23" s="32"/>
      <c r="AZ23" s="32"/>
      <c r="BA23" s="32"/>
      <c r="BB23" s="32"/>
      <c r="BC23" s="32"/>
      <c r="BD23" s="32"/>
      <c r="BE23" s="32"/>
      <c r="BF23" s="32"/>
      <c r="BG23" s="32"/>
      <c r="BH23" s="32"/>
    </row>
    <row r="24" spans="1:60" s="33" customFormat="1" ht="56.25" customHeight="1">
      <c r="A24" s="26">
        <v>20</v>
      </c>
      <c r="B24" s="20" t="s">
        <v>98</v>
      </c>
      <c r="C24" s="24" t="s">
        <v>28</v>
      </c>
      <c r="D24" s="24" t="s">
        <v>23</v>
      </c>
      <c r="E24" s="20" t="s">
        <v>147</v>
      </c>
      <c r="F24" s="24" t="s">
        <v>104</v>
      </c>
      <c r="G24" s="24" t="s">
        <v>113</v>
      </c>
      <c r="H24" s="22">
        <v>1</v>
      </c>
      <c r="I24" s="22">
        <v>1</v>
      </c>
      <c r="J24" s="23">
        <v>44347</v>
      </c>
      <c r="K24" s="24" t="s">
        <v>148</v>
      </c>
      <c r="L24" s="21">
        <v>34.299999999999997</v>
      </c>
      <c r="M24" s="21">
        <v>7.2</v>
      </c>
      <c r="N24" s="21">
        <v>41.5</v>
      </c>
      <c r="O24" s="22" t="s">
        <v>150</v>
      </c>
      <c r="P24" s="22" t="s">
        <v>149</v>
      </c>
      <c r="Q24" s="23">
        <v>44364</v>
      </c>
      <c r="R24" s="22" t="s">
        <v>150</v>
      </c>
      <c r="S24" s="21">
        <v>34.299999999999997</v>
      </c>
      <c r="T24" s="25" t="s">
        <v>146</v>
      </c>
      <c r="U24" s="32"/>
      <c r="V24" s="32"/>
      <c r="W24" s="32"/>
      <c r="X24" s="32"/>
      <c r="Y24" s="32"/>
      <c r="Z24" s="32"/>
      <c r="AA24" s="32"/>
      <c r="AB24" s="32"/>
      <c r="AC24" s="32"/>
      <c r="AD24" s="32"/>
      <c r="AE24" s="32"/>
      <c r="AF24" s="32"/>
      <c r="AG24" s="32"/>
      <c r="AH24" s="32"/>
      <c r="AI24" s="32"/>
      <c r="AJ24" s="32"/>
      <c r="AK24" s="32"/>
      <c r="AL24" s="32"/>
      <c r="AM24" s="32"/>
      <c r="AN24" s="32"/>
      <c r="AO24" s="32"/>
      <c r="AP24" s="32"/>
      <c r="AQ24" s="32"/>
      <c r="AR24" s="32"/>
      <c r="AS24" s="32"/>
      <c r="AT24" s="32"/>
      <c r="AU24" s="32"/>
      <c r="AV24" s="32"/>
      <c r="AW24" s="32"/>
      <c r="AX24" s="32"/>
      <c r="AY24" s="32"/>
      <c r="AZ24" s="32"/>
      <c r="BA24" s="32"/>
      <c r="BB24" s="32"/>
      <c r="BC24" s="32"/>
      <c r="BD24" s="32"/>
      <c r="BE24" s="32"/>
      <c r="BF24" s="32"/>
      <c r="BG24" s="32"/>
      <c r="BH24" s="32"/>
    </row>
    <row r="25" spans="1:60" s="33" customFormat="1" ht="78.75">
      <c r="A25" s="26">
        <v>21</v>
      </c>
      <c r="B25" s="20" t="s">
        <v>156</v>
      </c>
      <c r="C25" s="24" t="s">
        <v>28</v>
      </c>
      <c r="D25" s="24" t="s">
        <v>23</v>
      </c>
      <c r="E25" s="20" t="s">
        <v>155</v>
      </c>
      <c r="F25" s="24" t="s">
        <v>104</v>
      </c>
      <c r="G25" s="24" t="s">
        <v>72</v>
      </c>
      <c r="H25" s="22">
        <v>6</v>
      </c>
      <c r="I25" s="22">
        <v>2</v>
      </c>
      <c r="J25" s="23">
        <v>44349</v>
      </c>
      <c r="K25" s="24" t="s">
        <v>151</v>
      </c>
      <c r="L25" s="21">
        <v>4698.7</v>
      </c>
      <c r="M25" s="21">
        <v>986.73</v>
      </c>
      <c r="N25" s="21">
        <v>5685.43</v>
      </c>
      <c r="O25" s="22" t="s">
        <v>152</v>
      </c>
      <c r="P25" s="22" t="s">
        <v>153</v>
      </c>
      <c r="Q25" s="23">
        <v>44386</v>
      </c>
      <c r="R25" s="22" t="s">
        <v>152</v>
      </c>
      <c r="S25" s="21"/>
      <c r="T25" s="25" t="s">
        <v>154</v>
      </c>
      <c r="U25" s="32"/>
      <c r="V25" s="32"/>
      <c r="W25" s="32"/>
      <c r="X25" s="32"/>
      <c r="Y25" s="32"/>
      <c r="Z25" s="32"/>
      <c r="AA25" s="32"/>
      <c r="AB25" s="32"/>
      <c r="AC25" s="32"/>
      <c r="AD25" s="32"/>
      <c r="AE25" s="32"/>
      <c r="AF25" s="32"/>
      <c r="AG25" s="32"/>
      <c r="AH25" s="32"/>
      <c r="AI25" s="32"/>
      <c r="AJ25" s="32"/>
      <c r="AK25" s="32"/>
      <c r="AL25" s="32"/>
      <c r="AM25" s="32"/>
      <c r="AN25" s="32"/>
      <c r="AO25" s="32"/>
      <c r="AP25" s="32"/>
      <c r="AQ25" s="32"/>
      <c r="AR25" s="32"/>
      <c r="AS25" s="32"/>
      <c r="AT25" s="32"/>
      <c r="AU25" s="32"/>
      <c r="AV25" s="32"/>
      <c r="AW25" s="32"/>
      <c r="AX25" s="32"/>
      <c r="AY25" s="32"/>
      <c r="AZ25" s="32"/>
      <c r="BA25" s="32"/>
      <c r="BB25" s="32"/>
      <c r="BC25" s="32"/>
      <c r="BD25" s="32"/>
      <c r="BE25" s="32"/>
      <c r="BF25" s="32"/>
      <c r="BG25" s="32"/>
      <c r="BH25" s="32"/>
    </row>
    <row r="26" spans="1:60" s="33" customFormat="1" ht="90">
      <c r="A26" s="43">
        <v>22</v>
      </c>
      <c r="B26" s="20" t="s">
        <v>157</v>
      </c>
      <c r="C26" s="38" t="s">
        <v>28</v>
      </c>
      <c r="D26" s="38" t="s">
        <v>23</v>
      </c>
      <c r="E26" s="37" t="s">
        <v>168</v>
      </c>
      <c r="F26" s="38" t="s">
        <v>104</v>
      </c>
      <c r="G26" s="38" t="s">
        <v>113</v>
      </c>
      <c r="H26" s="40">
        <v>1</v>
      </c>
      <c r="I26" s="40">
        <v>1</v>
      </c>
      <c r="J26" s="41">
        <v>44354</v>
      </c>
      <c r="K26" s="38" t="s">
        <v>178</v>
      </c>
      <c r="L26" s="39">
        <v>520.63</v>
      </c>
      <c r="M26" s="39">
        <v>0</v>
      </c>
      <c r="N26" s="39">
        <v>520.63</v>
      </c>
      <c r="O26" s="40" t="s">
        <v>159</v>
      </c>
      <c r="P26" s="40" t="s">
        <v>158</v>
      </c>
      <c r="Q26" s="41">
        <v>44354</v>
      </c>
      <c r="R26" s="40" t="s">
        <v>159</v>
      </c>
      <c r="S26" s="39">
        <v>520.63</v>
      </c>
      <c r="T26" s="25" t="s">
        <v>169</v>
      </c>
      <c r="U26" s="32"/>
      <c r="V26" s="32"/>
      <c r="W26" s="32"/>
      <c r="X26" s="32"/>
      <c r="Y26" s="32"/>
      <c r="Z26" s="32"/>
      <c r="AA26" s="32"/>
      <c r="AB26" s="32"/>
      <c r="AC26" s="32"/>
      <c r="AD26" s="32"/>
      <c r="AE26" s="32"/>
      <c r="AF26" s="32"/>
      <c r="AG26" s="32"/>
      <c r="AH26" s="32"/>
      <c r="AI26" s="32"/>
      <c r="AJ26" s="32"/>
      <c r="AK26" s="32"/>
      <c r="AL26" s="32"/>
      <c r="AM26" s="32"/>
      <c r="AN26" s="32"/>
      <c r="AO26" s="32"/>
      <c r="AP26" s="32"/>
      <c r="AQ26" s="32"/>
      <c r="AR26" s="32"/>
      <c r="AS26" s="32"/>
      <c r="AT26" s="32"/>
      <c r="AU26" s="32"/>
      <c r="AV26" s="32"/>
      <c r="AW26" s="32"/>
      <c r="AX26" s="32"/>
      <c r="AY26" s="32"/>
      <c r="AZ26" s="32"/>
      <c r="BA26" s="32"/>
      <c r="BB26" s="32"/>
      <c r="BC26" s="32"/>
      <c r="BD26" s="32"/>
      <c r="BE26" s="32"/>
      <c r="BF26" s="32"/>
      <c r="BG26" s="32"/>
      <c r="BH26" s="32"/>
    </row>
    <row r="27" spans="1:60" s="33" customFormat="1" ht="85.5" customHeight="1">
      <c r="A27" s="43">
        <v>23</v>
      </c>
      <c r="B27" s="20" t="s">
        <v>160</v>
      </c>
      <c r="C27" s="38" t="s">
        <v>28</v>
      </c>
      <c r="D27" s="38" t="s">
        <v>23</v>
      </c>
      <c r="E27" s="37" t="s">
        <v>164</v>
      </c>
      <c r="F27" s="38" t="s">
        <v>21</v>
      </c>
      <c r="G27" s="38" t="s">
        <v>22</v>
      </c>
      <c r="H27" s="40">
        <v>4</v>
      </c>
      <c r="I27" s="40">
        <v>1</v>
      </c>
      <c r="J27" s="41">
        <v>44364</v>
      </c>
      <c r="K27" s="38" t="s">
        <v>161</v>
      </c>
      <c r="L27" s="39">
        <v>723.41</v>
      </c>
      <c r="M27" s="39">
        <v>151.93</v>
      </c>
      <c r="N27" s="39">
        <v>875.34</v>
      </c>
      <c r="O27" s="40" t="s">
        <v>162</v>
      </c>
      <c r="P27" s="40" t="s">
        <v>163</v>
      </c>
      <c r="Q27" s="41">
        <v>44730</v>
      </c>
      <c r="R27" s="40" t="s">
        <v>162</v>
      </c>
      <c r="S27" s="39">
        <v>723.41</v>
      </c>
      <c r="T27" s="25" t="s">
        <v>165</v>
      </c>
      <c r="U27" s="32"/>
      <c r="V27" s="32"/>
      <c r="W27" s="32"/>
      <c r="X27" s="32"/>
      <c r="Y27" s="32"/>
      <c r="Z27" s="32"/>
      <c r="AA27" s="32"/>
      <c r="AB27" s="32"/>
      <c r="AC27" s="32"/>
      <c r="AD27" s="32"/>
      <c r="AE27" s="32"/>
      <c r="AF27" s="32"/>
      <c r="AG27" s="32"/>
      <c r="AH27" s="32"/>
      <c r="AI27" s="32"/>
      <c r="AJ27" s="32"/>
      <c r="AK27" s="32"/>
      <c r="AL27" s="32"/>
      <c r="AM27" s="32"/>
      <c r="AN27" s="32"/>
      <c r="AO27" s="32"/>
      <c r="AP27" s="32"/>
      <c r="AQ27" s="32"/>
      <c r="AR27" s="32"/>
      <c r="AS27" s="32"/>
      <c r="AT27" s="32"/>
      <c r="AU27" s="32"/>
      <c r="AV27" s="32"/>
      <c r="AW27" s="32"/>
      <c r="AX27" s="32"/>
      <c r="AY27" s="32"/>
      <c r="AZ27" s="32"/>
      <c r="BA27" s="32"/>
      <c r="BB27" s="32"/>
      <c r="BC27" s="32"/>
      <c r="BD27" s="32"/>
      <c r="BE27" s="32"/>
      <c r="BF27" s="32"/>
      <c r="BG27" s="32"/>
      <c r="BH27" s="32"/>
    </row>
    <row r="28" spans="1:60" s="33" customFormat="1" ht="85.5" customHeight="1">
      <c r="A28" s="43">
        <v>24</v>
      </c>
      <c r="B28" s="20" t="s">
        <v>166</v>
      </c>
      <c r="C28" s="38" t="s">
        <v>28</v>
      </c>
      <c r="D28" s="38" t="s">
        <v>23</v>
      </c>
      <c r="E28" s="37" t="s">
        <v>167</v>
      </c>
      <c r="F28" s="38" t="s">
        <v>104</v>
      </c>
      <c r="G28" s="38" t="s">
        <v>113</v>
      </c>
      <c r="H28" s="40">
        <v>1</v>
      </c>
      <c r="I28" s="40">
        <v>1</v>
      </c>
      <c r="J28" s="41">
        <v>44369</v>
      </c>
      <c r="K28" s="38" t="s">
        <v>170</v>
      </c>
      <c r="L28" s="39">
        <v>520.63</v>
      </c>
      <c r="M28" s="39">
        <v>0</v>
      </c>
      <c r="N28" s="39">
        <v>520.63</v>
      </c>
      <c r="O28" s="40" t="s">
        <v>171</v>
      </c>
      <c r="P28" s="40" t="s">
        <v>172</v>
      </c>
      <c r="Q28" s="41">
        <v>44370</v>
      </c>
      <c r="R28" s="40" t="s">
        <v>171</v>
      </c>
      <c r="S28" s="39">
        <v>520.63</v>
      </c>
      <c r="T28" s="42" t="s">
        <v>173</v>
      </c>
      <c r="U28" s="32"/>
      <c r="V28" s="32"/>
      <c r="W28" s="32"/>
      <c r="X28" s="32"/>
      <c r="Y28" s="32"/>
      <c r="Z28" s="32"/>
      <c r="AA28" s="32"/>
      <c r="AB28" s="32"/>
      <c r="AC28" s="32"/>
      <c r="AD28" s="32"/>
      <c r="AE28" s="32"/>
      <c r="AF28" s="32"/>
      <c r="AG28" s="32"/>
      <c r="AH28" s="32"/>
      <c r="AI28" s="32"/>
      <c r="AJ28" s="32"/>
      <c r="AK28" s="32"/>
      <c r="AL28" s="32"/>
      <c r="AM28" s="32"/>
      <c r="AN28" s="32"/>
      <c r="AO28" s="32"/>
      <c r="AP28" s="32"/>
      <c r="AQ28" s="32"/>
      <c r="AR28" s="32"/>
      <c r="AS28" s="32"/>
      <c r="AT28" s="32"/>
      <c r="AU28" s="32"/>
      <c r="AV28" s="32"/>
      <c r="AW28" s="32"/>
      <c r="AX28" s="32"/>
      <c r="AY28" s="32"/>
      <c r="AZ28" s="32"/>
      <c r="BA28" s="32"/>
      <c r="BB28" s="32"/>
      <c r="BC28" s="32"/>
      <c r="BD28" s="32"/>
      <c r="BE28" s="32"/>
      <c r="BF28" s="32"/>
      <c r="BG28" s="32"/>
      <c r="BH28" s="32"/>
    </row>
    <row r="29" spans="1:60" s="33" customFormat="1" ht="85.5" customHeight="1">
      <c r="A29" s="43">
        <v>25</v>
      </c>
      <c r="B29" s="20" t="s">
        <v>174</v>
      </c>
      <c r="C29" s="38" t="s">
        <v>20</v>
      </c>
      <c r="D29" s="38" t="s">
        <v>23</v>
      </c>
      <c r="E29" s="20" t="s">
        <v>175</v>
      </c>
      <c r="F29" s="38" t="s">
        <v>104</v>
      </c>
      <c r="G29" s="38" t="s">
        <v>108</v>
      </c>
      <c r="H29" s="40">
        <v>1</v>
      </c>
      <c r="I29" s="40">
        <v>1</v>
      </c>
      <c r="J29" s="41">
        <v>44372</v>
      </c>
      <c r="K29" s="38" t="s">
        <v>176</v>
      </c>
      <c r="L29" s="39">
        <v>219.01</v>
      </c>
      <c r="M29" s="39">
        <v>45.99</v>
      </c>
      <c r="N29" s="39">
        <v>265</v>
      </c>
      <c r="O29" s="40" t="s">
        <v>106</v>
      </c>
      <c r="P29" s="40" t="s">
        <v>145</v>
      </c>
      <c r="Q29" s="41">
        <v>44376</v>
      </c>
      <c r="R29" s="40" t="s">
        <v>106</v>
      </c>
      <c r="S29" s="39"/>
      <c r="T29" s="25" t="s">
        <v>177</v>
      </c>
      <c r="U29" s="32"/>
      <c r="V29" s="32"/>
      <c r="W29" s="32"/>
      <c r="X29" s="32"/>
      <c r="Y29" s="32"/>
      <c r="Z29" s="32"/>
      <c r="AA29" s="32"/>
      <c r="AB29" s="32"/>
      <c r="AC29" s="32"/>
      <c r="AD29" s="32"/>
      <c r="AE29" s="32"/>
      <c r="AF29" s="32"/>
      <c r="AG29" s="32"/>
      <c r="AH29" s="32"/>
      <c r="AI29" s="32"/>
      <c r="AJ29" s="32"/>
      <c r="AK29" s="32"/>
      <c r="AL29" s="32"/>
      <c r="AM29" s="32"/>
      <c r="AN29" s="32"/>
      <c r="AO29" s="32"/>
      <c r="AP29" s="32"/>
      <c r="AQ29" s="32"/>
      <c r="AR29" s="32"/>
      <c r="AS29" s="32"/>
      <c r="AT29" s="32"/>
      <c r="AU29" s="32"/>
      <c r="AV29" s="32"/>
      <c r="AW29" s="32"/>
      <c r="AX29" s="32"/>
      <c r="AY29" s="32"/>
      <c r="AZ29" s="32"/>
      <c r="BA29" s="32"/>
      <c r="BB29" s="32"/>
      <c r="BC29" s="32"/>
      <c r="BD29" s="32"/>
      <c r="BE29" s="32"/>
      <c r="BF29" s="32"/>
      <c r="BG29" s="32"/>
      <c r="BH29" s="32"/>
    </row>
    <row r="30" spans="1:60" s="33" customFormat="1" ht="85.5" customHeight="1">
      <c r="A30" s="43">
        <v>26</v>
      </c>
      <c r="B30" s="20" t="s">
        <v>179</v>
      </c>
      <c r="C30" s="38" t="s">
        <v>20</v>
      </c>
      <c r="D30" s="38" t="s">
        <v>23</v>
      </c>
      <c r="E30" s="20" t="s">
        <v>180</v>
      </c>
      <c r="F30" s="38" t="s">
        <v>104</v>
      </c>
      <c r="G30" s="38" t="s">
        <v>113</v>
      </c>
      <c r="H30" s="40">
        <v>1</v>
      </c>
      <c r="I30" s="40">
        <v>1</v>
      </c>
      <c r="J30" s="41">
        <v>44377</v>
      </c>
      <c r="K30" s="38" t="s">
        <v>181</v>
      </c>
      <c r="L30" s="39">
        <v>525.03</v>
      </c>
      <c r="M30" s="39">
        <v>110.26</v>
      </c>
      <c r="N30" s="39">
        <v>635.29</v>
      </c>
      <c r="O30" s="40" t="s">
        <v>182</v>
      </c>
      <c r="P30" s="40" t="s">
        <v>183</v>
      </c>
      <c r="Q30" s="41">
        <v>44378</v>
      </c>
      <c r="R30" s="40" t="s">
        <v>182</v>
      </c>
      <c r="S30" s="39">
        <v>525.03</v>
      </c>
      <c r="T30" s="25" t="s">
        <v>196</v>
      </c>
      <c r="U30" s="32"/>
      <c r="V30" s="32"/>
      <c r="W30" s="32"/>
      <c r="X30" s="32"/>
      <c r="Y30" s="32"/>
      <c r="Z30" s="32"/>
      <c r="AA30" s="32"/>
      <c r="AB30" s="32"/>
      <c r="AC30" s="32"/>
      <c r="AD30" s="32"/>
      <c r="AE30" s="32"/>
      <c r="AF30" s="32"/>
      <c r="AG30" s="32"/>
      <c r="AH30" s="32"/>
      <c r="AI30" s="32"/>
      <c r="AJ30" s="32"/>
      <c r="AK30" s="32"/>
      <c r="AL30" s="32"/>
      <c r="AM30" s="32"/>
      <c r="AN30" s="32"/>
      <c r="AO30" s="32"/>
      <c r="AP30" s="32"/>
      <c r="AQ30" s="32"/>
      <c r="AR30" s="32"/>
      <c r="AS30" s="32"/>
      <c r="AT30" s="32"/>
      <c r="AU30" s="32"/>
      <c r="AV30" s="32"/>
      <c r="AW30" s="32"/>
      <c r="AX30" s="32"/>
      <c r="AY30" s="32"/>
      <c r="AZ30" s="32"/>
      <c r="BA30" s="32"/>
      <c r="BB30" s="32"/>
      <c r="BC30" s="32"/>
      <c r="BD30" s="32"/>
      <c r="BE30" s="32"/>
      <c r="BF30" s="32"/>
      <c r="BG30" s="32"/>
      <c r="BH30" s="32"/>
    </row>
    <row r="31" spans="1:60" s="33" customFormat="1" ht="73.5" customHeight="1">
      <c r="A31" s="43">
        <v>27</v>
      </c>
      <c r="B31" s="20" t="s">
        <v>184</v>
      </c>
      <c r="C31" s="38" t="s">
        <v>20</v>
      </c>
      <c r="D31" s="38" t="s">
        <v>23</v>
      </c>
      <c r="E31" s="20" t="s">
        <v>190</v>
      </c>
      <c r="F31" s="38" t="s">
        <v>104</v>
      </c>
      <c r="G31" s="38" t="s">
        <v>138</v>
      </c>
      <c r="H31" s="40">
        <v>1</v>
      </c>
      <c r="I31" s="40">
        <v>1</v>
      </c>
      <c r="J31" s="41">
        <v>44378</v>
      </c>
      <c r="K31" s="38" t="s">
        <v>185</v>
      </c>
      <c r="L31" s="39">
        <v>285.54000000000002</v>
      </c>
      <c r="M31" s="39">
        <v>30.68</v>
      </c>
      <c r="N31" s="39">
        <v>316.22000000000003</v>
      </c>
      <c r="O31" s="40" t="s">
        <v>186</v>
      </c>
      <c r="P31" s="40" t="s">
        <v>187</v>
      </c>
      <c r="Q31" s="41">
        <v>44383</v>
      </c>
      <c r="R31" s="40" t="s">
        <v>186</v>
      </c>
      <c r="S31" s="39">
        <v>285.54000000000002</v>
      </c>
      <c r="T31" s="25" t="s">
        <v>195</v>
      </c>
      <c r="U31" s="32"/>
      <c r="V31" s="32"/>
      <c r="W31" s="32"/>
      <c r="X31" s="32"/>
      <c r="Y31" s="32"/>
      <c r="Z31" s="32"/>
      <c r="AA31" s="32"/>
      <c r="AB31" s="32"/>
      <c r="AC31" s="32"/>
      <c r="AD31" s="32"/>
      <c r="AE31" s="32"/>
      <c r="AF31" s="32"/>
      <c r="AG31" s="32"/>
      <c r="AH31" s="32"/>
      <c r="AI31" s="32"/>
      <c r="AJ31" s="32"/>
      <c r="AK31" s="32"/>
      <c r="AL31" s="32"/>
      <c r="AM31" s="32"/>
      <c r="AN31" s="32"/>
      <c r="AO31" s="32"/>
      <c r="AP31" s="32"/>
      <c r="AQ31" s="32"/>
      <c r="AR31" s="32"/>
      <c r="AS31" s="32"/>
      <c r="AT31" s="32"/>
      <c r="AU31" s="32"/>
      <c r="AV31" s="32"/>
      <c r="AW31" s="32"/>
      <c r="AX31" s="32"/>
      <c r="AY31" s="32"/>
      <c r="AZ31" s="32"/>
      <c r="BA31" s="32"/>
      <c r="BB31" s="32"/>
      <c r="BC31" s="32"/>
      <c r="BD31" s="32"/>
      <c r="BE31" s="32"/>
      <c r="BF31" s="32"/>
      <c r="BG31" s="32"/>
      <c r="BH31" s="32"/>
    </row>
    <row r="32" spans="1:60" s="33" customFormat="1" ht="73.5" customHeight="1">
      <c r="A32" s="43">
        <v>28</v>
      </c>
      <c r="B32" s="20" t="s">
        <v>188</v>
      </c>
      <c r="C32" s="38" t="s">
        <v>28</v>
      </c>
      <c r="D32" s="38" t="s">
        <v>23</v>
      </c>
      <c r="E32" s="20" t="s">
        <v>189</v>
      </c>
      <c r="F32" s="38" t="s">
        <v>104</v>
      </c>
      <c r="G32" s="38" t="s">
        <v>138</v>
      </c>
      <c r="H32" s="40">
        <v>1</v>
      </c>
      <c r="I32" s="40">
        <v>1</v>
      </c>
      <c r="J32" s="41">
        <v>44390</v>
      </c>
      <c r="K32" s="38" t="s">
        <v>191</v>
      </c>
      <c r="L32" s="39">
        <v>805.85</v>
      </c>
      <c r="M32" s="39">
        <v>169.23</v>
      </c>
      <c r="N32" s="39">
        <v>975.08</v>
      </c>
      <c r="O32" s="40" t="s">
        <v>192</v>
      </c>
      <c r="P32" s="40" t="s">
        <v>193</v>
      </c>
      <c r="Q32" s="41">
        <v>44396</v>
      </c>
      <c r="R32" s="40" t="s">
        <v>192</v>
      </c>
      <c r="S32" s="39">
        <v>805.85</v>
      </c>
      <c r="T32" s="25" t="s">
        <v>194</v>
      </c>
      <c r="U32" s="32"/>
      <c r="V32" s="32"/>
      <c r="W32" s="32"/>
      <c r="X32" s="32"/>
      <c r="Y32" s="32"/>
      <c r="Z32" s="32"/>
      <c r="AA32" s="32"/>
      <c r="AB32" s="32"/>
      <c r="AC32" s="32"/>
      <c r="AD32" s="32"/>
      <c r="AE32" s="32"/>
      <c r="AF32" s="32"/>
      <c r="AG32" s="32"/>
      <c r="AH32" s="32"/>
      <c r="AI32" s="32"/>
      <c r="AJ32" s="32"/>
      <c r="AK32" s="32"/>
      <c r="AL32" s="32"/>
      <c r="AM32" s="32"/>
      <c r="AN32" s="32"/>
      <c r="AO32" s="32"/>
      <c r="AP32" s="32"/>
      <c r="AQ32" s="32"/>
      <c r="AR32" s="32"/>
      <c r="AS32" s="32"/>
      <c r="AT32" s="32"/>
      <c r="AU32" s="32"/>
      <c r="AV32" s="32"/>
      <c r="AW32" s="32"/>
      <c r="AX32" s="32"/>
      <c r="AY32" s="32"/>
      <c r="AZ32" s="32"/>
      <c r="BA32" s="32"/>
      <c r="BB32" s="32"/>
      <c r="BC32" s="32"/>
      <c r="BD32" s="32"/>
      <c r="BE32" s="32"/>
      <c r="BF32" s="32"/>
      <c r="BG32" s="32"/>
      <c r="BH32" s="32"/>
    </row>
    <row r="33" spans="1:60" s="33" customFormat="1" ht="73.5" customHeight="1">
      <c r="A33" s="43">
        <v>29</v>
      </c>
      <c r="B33" s="20" t="s">
        <v>197</v>
      </c>
      <c r="C33" s="38" t="s">
        <v>20</v>
      </c>
      <c r="D33" s="38" t="s">
        <v>23</v>
      </c>
      <c r="E33" s="20" t="s">
        <v>199</v>
      </c>
      <c r="F33" s="38" t="s">
        <v>21</v>
      </c>
      <c r="G33" s="24" t="s">
        <v>200</v>
      </c>
      <c r="H33" s="40">
        <v>1</v>
      </c>
      <c r="I33" s="40">
        <v>1</v>
      </c>
      <c r="J33" s="41">
        <v>44410</v>
      </c>
      <c r="K33" s="38" t="s">
        <v>201</v>
      </c>
      <c r="L33" s="39">
        <v>142.80000000000001</v>
      </c>
      <c r="M33" s="39">
        <v>5.71</v>
      </c>
      <c r="N33" s="39">
        <v>148.51</v>
      </c>
      <c r="O33" s="40" t="s">
        <v>202</v>
      </c>
      <c r="P33" s="40" t="s">
        <v>203</v>
      </c>
      <c r="Q33" s="41">
        <v>44561</v>
      </c>
      <c r="R33" s="40" t="s">
        <v>202</v>
      </c>
      <c r="S33" s="39">
        <v>142.80000000000001</v>
      </c>
      <c r="T33" s="25" t="s">
        <v>198</v>
      </c>
      <c r="U33" s="32"/>
      <c r="V33" s="32"/>
      <c r="W33" s="32"/>
      <c r="X33" s="32"/>
      <c r="Y33" s="32"/>
      <c r="Z33" s="32"/>
      <c r="AA33" s="32"/>
      <c r="AB33" s="32"/>
      <c r="AC33" s="32"/>
      <c r="AD33" s="32"/>
      <c r="AE33" s="32"/>
      <c r="AF33" s="32"/>
      <c r="AG33" s="32"/>
      <c r="AH33" s="32"/>
      <c r="AI33" s="32"/>
      <c r="AJ33" s="32"/>
      <c r="AK33" s="32"/>
      <c r="AL33" s="32"/>
      <c r="AM33" s="32"/>
      <c r="AN33" s="32"/>
      <c r="AO33" s="32"/>
      <c r="AP33" s="32"/>
      <c r="AQ33" s="32"/>
      <c r="AR33" s="32"/>
      <c r="AS33" s="32"/>
      <c r="AT33" s="32"/>
      <c r="AU33" s="32"/>
      <c r="AV33" s="32"/>
      <c r="AW33" s="32"/>
      <c r="AX33" s="32"/>
      <c r="AY33" s="32"/>
      <c r="AZ33" s="32"/>
      <c r="BA33" s="32"/>
      <c r="BB33" s="32"/>
      <c r="BC33" s="32"/>
      <c r="BD33" s="32"/>
      <c r="BE33" s="32"/>
      <c r="BF33" s="32"/>
      <c r="BG33" s="32"/>
      <c r="BH33" s="32"/>
    </row>
    <row r="34" spans="1:60" s="33" customFormat="1" ht="85.5" customHeight="1">
      <c r="A34" s="43">
        <v>30</v>
      </c>
      <c r="B34" s="20" t="s">
        <v>204</v>
      </c>
      <c r="C34" s="38" t="s">
        <v>20</v>
      </c>
      <c r="D34" s="38" t="s">
        <v>23</v>
      </c>
      <c r="E34" s="20" t="s">
        <v>206</v>
      </c>
      <c r="F34" s="38" t="s">
        <v>104</v>
      </c>
      <c r="G34" s="38" t="s">
        <v>113</v>
      </c>
      <c r="H34" s="40">
        <v>1</v>
      </c>
      <c r="I34" s="40">
        <v>1</v>
      </c>
      <c r="J34" s="41">
        <v>44446</v>
      </c>
      <c r="K34" s="38" t="s">
        <v>207</v>
      </c>
      <c r="L34" s="39">
        <v>254</v>
      </c>
      <c r="M34" s="39">
        <v>25.4</v>
      </c>
      <c r="N34" s="39">
        <v>279.39999999999998</v>
      </c>
      <c r="O34" s="40" t="s">
        <v>106</v>
      </c>
      <c r="P34" s="40" t="s">
        <v>145</v>
      </c>
      <c r="Q34" s="41">
        <v>44448</v>
      </c>
      <c r="R34" s="40" t="s">
        <v>106</v>
      </c>
      <c r="S34" s="39"/>
      <c r="T34" s="25" t="s">
        <v>205</v>
      </c>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row>
    <row r="35" spans="1:60" s="33" customFormat="1" ht="85.5" customHeight="1">
      <c r="A35" s="43">
        <v>31</v>
      </c>
      <c r="B35" s="20" t="s">
        <v>208</v>
      </c>
      <c r="C35" s="38" t="s">
        <v>28</v>
      </c>
      <c r="D35" s="38" t="s">
        <v>23</v>
      </c>
      <c r="E35" s="20" t="s">
        <v>210</v>
      </c>
      <c r="F35" s="38" t="s">
        <v>104</v>
      </c>
      <c r="G35" s="38" t="s">
        <v>211</v>
      </c>
      <c r="H35" s="40">
        <v>1</v>
      </c>
      <c r="I35" s="40">
        <v>1</v>
      </c>
      <c r="J35" s="41">
        <v>44461</v>
      </c>
      <c r="K35" s="38" t="s">
        <v>212</v>
      </c>
      <c r="L35" s="39">
        <v>787.64</v>
      </c>
      <c r="M35" s="39">
        <v>78.760000000000005</v>
      </c>
      <c r="N35" s="39">
        <v>866.4</v>
      </c>
      <c r="O35" s="40" t="s">
        <v>106</v>
      </c>
      <c r="P35" s="40" t="s">
        <v>145</v>
      </c>
      <c r="Q35" s="41">
        <v>44468</v>
      </c>
      <c r="R35" s="40" t="s">
        <v>106</v>
      </c>
      <c r="S35" s="39"/>
      <c r="T35" s="25" t="s">
        <v>209</v>
      </c>
      <c r="U35" s="32"/>
      <c r="V35" s="32"/>
      <c r="W35" s="32"/>
      <c r="X35" s="32"/>
      <c r="Y35" s="32"/>
      <c r="Z35" s="32"/>
      <c r="AA35" s="32"/>
      <c r="AB35" s="32"/>
      <c r="AC35" s="32"/>
      <c r="AD35" s="32"/>
      <c r="AE35" s="32"/>
      <c r="AF35" s="32"/>
      <c r="AG35" s="32"/>
      <c r="AH35" s="32"/>
      <c r="AI35" s="32"/>
      <c r="AJ35" s="32"/>
      <c r="AK35" s="32"/>
      <c r="AL35" s="32"/>
      <c r="AM35" s="32"/>
      <c r="AN35" s="32"/>
      <c r="AO35" s="32"/>
      <c r="AP35" s="32"/>
      <c r="AQ35" s="32"/>
      <c r="AR35" s="32"/>
      <c r="AS35" s="32"/>
      <c r="AT35" s="32"/>
      <c r="AU35" s="32"/>
      <c r="AV35" s="32"/>
      <c r="AW35" s="32"/>
      <c r="AX35" s="32"/>
      <c r="AY35" s="32"/>
      <c r="AZ35" s="32"/>
      <c r="BA35" s="32"/>
      <c r="BB35" s="32"/>
      <c r="BC35" s="32"/>
      <c r="BD35" s="32"/>
      <c r="BE35" s="32"/>
      <c r="BF35" s="32"/>
      <c r="BG35" s="32"/>
      <c r="BH35" s="32"/>
    </row>
    <row r="36" spans="1:60" s="33" customFormat="1" ht="85.5" customHeight="1">
      <c r="A36" s="43">
        <v>32</v>
      </c>
      <c r="B36" s="20" t="s">
        <v>213</v>
      </c>
      <c r="C36" s="38" t="s">
        <v>28</v>
      </c>
      <c r="D36" s="38" t="s">
        <v>23</v>
      </c>
      <c r="E36" s="20" t="s">
        <v>216</v>
      </c>
      <c r="F36" s="38" t="s">
        <v>104</v>
      </c>
      <c r="G36" s="38" t="s">
        <v>214</v>
      </c>
      <c r="H36" s="40">
        <v>1</v>
      </c>
      <c r="I36" s="40">
        <v>1</v>
      </c>
      <c r="J36" s="41">
        <v>44462</v>
      </c>
      <c r="K36" s="38" t="s">
        <v>217</v>
      </c>
      <c r="L36" s="39">
        <v>1875.55</v>
      </c>
      <c r="M36" s="39">
        <v>187.55</v>
      </c>
      <c r="N36" s="39">
        <v>2063.1</v>
      </c>
      <c r="O36" s="40" t="s">
        <v>106</v>
      </c>
      <c r="P36" s="40" t="s">
        <v>145</v>
      </c>
      <c r="Q36" s="41">
        <v>44483</v>
      </c>
      <c r="R36" s="40" t="s">
        <v>106</v>
      </c>
      <c r="S36" s="39"/>
      <c r="T36" s="25" t="s">
        <v>215</v>
      </c>
      <c r="U36" s="32"/>
      <c r="V36" s="32"/>
      <c r="W36" s="32"/>
      <c r="X36" s="32"/>
      <c r="Y36" s="32"/>
      <c r="Z36" s="32"/>
      <c r="AA36" s="32"/>
      <c r="AB36" s="32"/>
      <c r="AC36" s="32"/>
      <c r="AD36" s="32"/>
      <c r="AE36" s="32"/>
      <c r="AF36" s="32"/>
      <c r="AG36" s="32"/>
      <c r="AH36" s="32"/>
      <c r="AI36" s="32"/>
      <c r="AJ36" s="32"/>
      <c r="AK36" s="32"/>
      <c r="AL36" s="32"/>
      <c r="AM36" s="32"/>
      <c r="AN36" s="32"/>
      <c r="AO36" s="32"/>
      <c r="AP36" s="32"/>
      <c r="AQ36" s="32"/>
      <c r="AR36" s="32"/>
      <c r="AS36" s="32"/>
      <c r="AT36" s="32"/>
      <c r="AU36" s="32"/>
      <c r="AV36" s="32"/>
      <c r="AW36" s="32"/>
      <c r="AX36" s="32"/>
      <c r="AY36" s="32"/>
      <c r="AZ36" s="32"/>
      <c r="BA36" s="32"/>
      <c r="BB36" s="32"/>
      <c r="BC36" s="32"/>
      <c r="BD36" s="32"/>
      <c r="BE36" s="32"/>
      <c r="BF36" s="32"/>
      <c r="BG36" s="32"/>
      <c r="BH36" s="32"/>
    </row>
    <row r="37" spans="1:60" s="33" customFormat="1" ht="85.5" customHeight="1">
      <c r="A37" s="43">
        <v>33</v>
      </c>
      <c r="B37" s="20" t="s">
        <v>218</v>
      </c>
      <c r="C37" s="38" t="s">
        <v>20</v>
      </c>
      <c r="D37" s="38" t="s">
        <v>23</v>
      </c>
      <c r="E37" s="20" t="s">
        <v>220</v>
      </c>
      <c r="F37" s="38" t="s">
        <v>104</v>
      </c>
      <c r="G37" s="38" t="s">
        <v>113</v>
      </c>
      <c r="H37" s="40">
        <v>1</v>
      </c>
      <c r="I37" s="40">
        <v>1</v>
      </c>
      <c r="J37" s="41">
        <v>44477</v>
      </c>
      <c r="K37" s="38" t="s">
        <v>221</v>
      </c>
      <c r="L37" s="39">
        <v>57.87</v>
      </c>
      <c r="M37" s="39">
        <v>12.15</v>
      </c>
      <c r="N37" s="39">
        <v>70.02</v>
      </c>
      <c r="O37" s="40" t="s">
        <v>106</v>
      </c>
      <c r="P37" s="40" t="s">
        <v>145</v>
      </c>
      <c r="Q37" s="41">
        <v>44484</v>
      </c>
      <c r="R37" s="40" t="s">
        <v>106</v>
      </c>
      <c r="S37" s="39"/>
      <c r="T37" s="25" t="s">
        <v>219</v>
      </c>
      <c r="U37" s="32"/>
      <c r="V37" s="32"/>
      <c r="W37" s="32"/>
      <c r="X37" s="32"/>
      <c r="Y37" s="32"/>
      <c r="Z37" s="32"/>
      <c r="AA37" s="32"/>
      <c r="AB37" s="32"/>
      <c r="AC37" s="32"/>
      <c r="AD37" s="32"/>
      <c r="AE37" s="32"/>
      <c r="AF37" s="32"/>
      <c r="AG37" s="32"/>
      <c r="AH37" s="32"/>
      <c r="AI37" s="32"/>
      <c r="AJ37" s="32"/>
      <c r="AK37" s="32"/>
      <c r="AL37" s="32"/>
      <c r="AM37" s="32"/>
      <c r="AN37" s="32"/>
      <c r="AO37" s="32"/>
      <c r="AP37" s="32"/>
      <c r="AQ37" s="32"/>
      <c r="AR37" s="32"/>
      <c r="AS37" s="32"/>
      <c r="AT37" s="32"/>
      <c r="AU37" s="32"/>
      <c r="AV37" s="32"/>
      <c r="AW37" s="32"/>
      <c r="AX37" s="32"/>
      <c r="AY37" s="32"/>
      <c r="AZ37" s="32"/>
      <c r="BA37" s="32"/>
      <c r="BB37" s="32"/>
      <c r="BC37" s="32"/>
      <c r="BD37" s="32"/>
      <c r="BE37" s="32"/>
      <c r="BF37" s="32"/>
      <c r="BG37" s="32"/>
      <c r="BH37" s="32"/>
    </row>
    <row r="38" spans="1:60" s="33" customFormat="1" ht="85.5" customHeight="1">
      <c r="A38" s="43">
        <v>34</v>
      </c>
      <c r="B38" s="20" t="s">
        <v>222</v>
      </c>
      <c r="C38" s="38" t="s">
        <v>28</v>
      </c>
      <c r="D38" s="38" t="s">
        <v>23</v>
      </c>
      <c r="E38" s="20" t="s">
        <v>228</v>
      </c>
      <c r="F38" s="38" t="s">
        <v>21</v>
      </c>
      <c r="G38" s="38" t="s">
        <v>223</v>
      </c>
      <c r="H38" s="40">
        <v>1</v>
      </c>
      <c r="I38" s="40">
        <v>1</v>
      </c>
      <c r="J38" s="41">
        <v>44491</v>
      </c>
      <c r="K38" s="38" t="s">
        <v>224</v>
      </c>
      <c r="L38" s="39">
        <v>1000</v>
      </c>
      <c r="M38" s="39">
        <v>0</v>
      </c>
      <c r="N38" s="39">
        <v>1000</v>
      </c>
      <c r="O38" s="40" t="s">
        <v>225</v>
      </c>
      <c r="P38" s="40" t="s">
        <v>226</v>
      </c>
      <c r="Q38" s="41">
        <v>44865</v>
      </c>
      <c r="R38" s="40" t="s">
        <v>225</v>
      </c>
      <c r="S38" s="39">
        <v>1000</v>
      </c>
      <c r="T38" s="25" t="s">
        <v>227</v>
      </c>
      <c r="U38" s="32"/>
      <c r="V38" s="32"/>
      <c r="W38" s="32"/>
      <c r="X38" s="32"/>
      <c r="Y38" s="32"/>
      <c r="Z38" s="32"/>
      <c r="AA38" s="32"/>
      <c r="AB38" s="32"/>
      <c r="AC38" s="32"/>
      <c r="AD38" s="32"/>
      <c r="AE38" s="32"/>
      <c r="AF38" s="32"/>
      <c r="AG38" s="32"/>
      <c r="AH38" s="32"/>
      <c r="AI38" s="32"/>
      <c r="AJ38" s="32"/>
      <c r="AK38" s="32"/>
      <c r="AL38" s="32"/>
      <c r="AM38" s="32"/>
      <c r="AN38" s="32"/>
      <c r="AO38" s="32"/>
      <c r="AP38" s="32"/>
      <c r="AQ38" s="32"/>
      <c r="AR38" s="32"/>
      <c r="AS38" s="32"/>
      <c r="AT38" s="32"/>
      <c r="AU38" s="32"/>
      <c r="AV38" s="32"/>
      <c r="AW38" s="32"/>
      <c r="AX38" s="32"/>
      <c r="AY38" s="32"/>
      <c r="AZ38" s="32"/>
      <c r="BA38" s="32"/>
      <c r="BB38" s="32"/>
      <c r="BC38" s="32"/>
      <c r="BD38" s="32"/>
      <c r="BE38" s="32"/>
      <c r="BF38" s="32"/>
      <c r="BG38" s="32"/>
      <c r="BH38" s="32"/>
    </row>
    <row r="39" spans="1:60" s="33" customFormat="1" ht="85.5" customHeight="1">
      <c r="A39" s="43">
        <v>35</v>
      </c>
      <c r="B39" s="20" t="s">
        <v>229</v>
      </c>
      <c r="C39" s="38" t="s">
        <v>28</v>
      </c>
      <c r="D39" s="38" t="s">
        <v>23</v>
      </c>
      <c r="E39" s="20" t="s">
        <v>231</v>
      </c>
      <c r="F39" s="38" t="s">
        <v>21</v>
      </c>
      <c r="G39" s="38" t="s">
        <v>223</v>
      </c>
      <c r="H39" s="40">
        <v>1</v>
      </c>
      <c r="I39" s="40">
        <v>1</v>
      </c>
      <c r="J39" s="41">
        <v>44491</v>
      </c>
      <c r="K39" s="38" t="s">
        <v>232</v>
      </c>
      <c r="L39" s="39">
        <v>5561.36</v>
      </c>
      <c r="M39" s="39">
        <v>1167.8800000000001</v>
      </c>
      <c r="N39" s="39">
        <v>6729.24</v>
      </c>
      <c r="O39" s="40" t="s">
        <v>233</v>
      </c>
      <c r="P39" s="40" t="s">
        <v>234</v>
      </c>
      <c r="Q39" s="41">
        <v>44874</v>
      </c>
      <c r="R39" s="40" t="s">
        <v>233</v>
      </c>
      <c r="S39" s="39">
        <v>5561.36</v>
      </c>
      <c r="T39" s="25" t="s">
        <v>230</v>
      </c>
      <c r="U39" s="32"/>
      <c r="V39" s="32"/>
      <c r="W39" s="32"/>
      <c r="X39" s="32"/>
      <c r="Y39" s="32"/>
      <c r="Z39" s="32"/>
      <c r="AA39" s="32"/>
      <c r="AB39" s="32"/>
      <c r="AC39" s="32"/>
      <c r="AD39" s="32"/>
      <c r="AE39" s="32"/>
      <c r="AF39" s="32"/>
      <c r="AG39" s="32"/>
      <c r="AH39" s="32"/>
      <c r="AI39" s="32"/>
      <c r="AJ39" s="32"/>
      <c r="AK39" s="32"/>
      <c r="AL39" s="32"/>
      <c r="AM39" s="32"/>
      <c r="AN39" s="32"/>
      <c r="AO39" s="32"/>
      <c r="AP39" s="32"/>
      <c r="AQ39" s="32"/>
      <c r="AR39" s="32"/>
      <c r="AS39" s="32"/>
      <c r="AT39" s="32"/>
      <c r="AU39" s="32"/>
      <c r="AV39" s="32"/>
      <c r="AW39" s="32"/>
      <c r="AX39" s="32"/>
      <c r="AY39" s="32"/>
      <c r="AZ39" s="32"/>
      <c r="BA39" s="32"/>
      <c r="BB39" s="32"/>
      <c r="BC39" s="32"/>
      <c r="BD39" s="32"/>
      <c r="BE39" s="32"/>
      <c r="BF39" s="32"/>
      <c r="BG39" s="32"/>
      <c r="BH39" s="32"/>
    </row>
    <row r="40" spans="1:60" s="33" customFormat="1" ht="85.5" customHeight="1">
      <c r="A40" s="43">
        <v>36</v>
      </c>
      <c r="B40" s="20" t="s">
        <v>235</v>
      </c>
      <c r="C40" s="38" t="s">
        <v>28</v>
      </c>
      <c r="D40" s="38" t="s">
        <v>23</v>
      </c>
      <c r="E40" s="20" t="s">
        <v>237</v>
      </c>
      <c r="F40" s="38" t="s">
        <v>104</v>
      </c>
      <c r="G40" s="38" t="s">
        <v>113</v>
      </c>
      <c r="H40" s="40">
        <v>3</v>
      </c>
      <c r="I40" s="40">
        <v>1</v>
      </c>
      <c r="J40" s="41">
        <v>44494</v>
      </c>
      <c r="K40" s="38" t="s">
        <v>238</v>
      </c>
      <c r="L40" s="39">
        <v>1000</v>
      </c>
      <c r="M40" s="39">
        <v>210</v>
      </c>
      <c r="N40" s="39">
        <v>1210</v>
      </c>
      <c r="O40" s="40" t="s">
        <v>240</v>
      </c>
      <c r="P40" s="40" t="s">
        <v>239</v>
      </c>
      <c r="Q40" s="41">
        <v>44894</v>
      </c>
      <c r="R40" s="40" t="s">
        <v>240</v>
      </c>
      <c r="S40" s="39">
        <v>1000</v>
      </c>
      <c r="T40" s="25" t="s">
        <v>236</v>
      </c>
      <c r="U40" s="32"/>
      <c r="V40" s="32"/>
      <c r="W40" s="32"/>
      <c r="X40" s="32"/>
      <c r="Y40" s="32"/>
      <c r="Z40" s="32"/>
      <c r="AA40" s="32"/>
      <c r="AB40" s="32"/>
      <c r="AC40" s="32"/>
      <c r="AD40" s="32"/>
      <c r="AE40" s="32"/>
      <c r="AF40" s="32"/>
      <c r="AG40" s="32"/>
      <c r="AH40" s="32"/>
      <c r="AI40" s="32"/>
      <c r="AJ40" s="32"/>
      <c r="AK40" s="32"/>
      <c r="AL40" s="32"/>
      <c r="AM40" s="32"/>
      <c r="AN40" s="32"/>
      <c r="AO40" s="32"/>
      <c r="AP40" s="32"/>
      <c r="AQ40" s="32"/>
      <c r="AR40" s="32"/>
      <c r="AS40" s="32"/>
      <c r="AT40" s="32"/>
      <c r="AU40" s="32"/>
      <c r="AV40" s="32"/>
      <c r="AW40" s="32"/>
      <c r="AX40" s="32"/>
      <c r="AY40" s="32"/>
      <c r="AZ40" s="32"/>
      <c r="BA40" s="32"/>
      <c r="BB40" s="32"/>
      <c r="BC40" s="32"/>
      <c r="BD40" s="32"/>
      <c r="BE40" s="32"/>
      <c r="BF40" s="32"/>
      <c r="BG40" s="32"/>
      <c r="BH40" s="32"/>
    </row>
    <row r="41" spans="1:60" s="33" customFormat="1" ht="90.75" customHeight="1">
      <c r="A41" s="26">
        <v>37</v>
      </c>
      <c r="B41" s="20" t="s">
        <v>313</v>
      </c>
      <c r="C41" s="24" t="s">
        <v>20</v>
      </c>
      <c r="D41" s="24" t="s">
        <v>23</v>
      </c>
      <c r="E41" s="20" t="s">
        <v>314</v>
      </c>
      <c r="F41" s="24" t="s">
        <v>104</v>
      </c>
      <c r="G41" s="24" t="s">
        <v>305</v>
      </c>
      <c r="H41" s="22">
        <v>6</v>
      </c>
      <c r="I41" s="22">
        <v>6</v>
      </c>
      <c r="J41" s="23">
        <v>44498</v>
      </c>
      <c r="K41" s="24" t="s">
        <v>315</v>
      </c>
      <c r="L41" s="21">
        <v>1604</v>
      </c>
      <c r="M41" s="21">
        <v>336.84</v>
      </c>
      <c r="N41" s="21">
        <v>1940.84</v>
      </c>
      <c r="O41" s="22" t="s">
        <v>316</v>
      </c>
      <c r="P41" s="22" t="s">
        <v>318</v>
      </c>
      <c r="Q41" s="23" t="s">
        <v>317</v>
      </c>
      <c r="R41" s="22" t="s">
        <v>316</v>
      </c>
      <c r="S41" s="21">
        <v>1604</v>
      </c>
      <c r="T41" s="25" t="s">
        <v>319</v>
      </c>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row>
    <row r="42" spans="1:60" s="33" customFormat="1" ht="85.5" customHeight="1">
      <c r="A42" s="43">
        <v>38</v>
      </c>
      <c r="B42" s="20" t="s">
        <v>241</v>
      </c>
      <c r="C42" s="38" t="s">
        <v>28</v>
      </c>
      <c r="D42" s="38" t="s">
        <v>23</v>
      </c>
      <c r="E42" s="20" t="s">
        <v>244</v>
      </c>
      <c r="F42" s="38" t="s">
        <v>104</v>
      </c>
      <c r="G42" s="38" t="s">
        <v>72</v>
      </c>
      <c r="H42" s="40">
        <v>1</v>
      </c>
      <c r="I42" s="40">
        <v>1</v>
      </c>
      <c r="J42" s="41">
        <v>44498</v>
      </c>
      <c r="K42" s="38" t="s">
        <v>242</v>
      </c>
      <c r="L42" s="39">
        <v>1688.34</v>
      </c>
      <c r="M42" s="39">
        <v>354.55</v>
      </c>
      <c r="N42" s="39">
        <v>2042.89</v>
      </c>
      <c r="O42" s="40" t="s">
        <v>128</v>
      </c>
      <c r="P42" s="22" t="s">
        <v>127</v>
      </c>
      <c r="Q42" s="41">
        <v>44528</v>
      </c>
      <c r="R42" s="40" t="s">
        <v>128</v>
      </c>
      <c r="S42" s="39">
        <v>16642.38</v>
      </c>
      <c r="T42" s="25" t="s">
        <v>243</v>
      </c>
      <c r="U42" s="32"/>
      <c r="V42" s="32"/>
      <c r="W42" s="32"/>
      <c r="X42" s="32"/>
      <c r="Y42" s="32"/>
      <c r="Z42" s="32"/>
      <c r="AA42" s="32"/>
      <c r="AB42" s="32"/>
      <c r="AC42" s="32"/>
      <c r="AD42" s="32"/>
      <c r="AE42" s="32"/>
      <c r="AF42" s="32"/>
      <c r="AG42" s="32"/>
      <c r="AH42" s="32"/>
      <c r="AI42" s="32"/>
      <c r="AJ42" s="32"/>
      <c r="AK42" s="32"/>
      <c r="AL42" s="32"/>
      <c r="AM42" s="32"/>
      <c r="AN42" s="32"/>
      <c r="AO42" s="32"/>
      <c r="AP42" s="32"/>
      <c r="AQ42" s="32"/>
      <c r="AR42" s="32"/>
      <c r="AS42" s="32"/>
      <c r="AT42" s="32"/>
      <c r="AU42" s="32"/>
      <c r="AV42" s="32"/>
      <c r="AW42" s="32"/>
      <c r="AX42" s="32"/>
      <c r="AY42" s="32"/>
      <c r="AZ42" s="32"/>
      <c r="BA42" s="32"/>
      <c r="BB42" s="32"/>
      <c r="BC42" s="32"/>
      <c r="BD42" s="32"/>
      <c r="BE42" s="32"/>
      <c r="BF42" s="32"/>
      <c r="BG42" s="32"/>
      <c r="BH42" s="32"/>
    </row>
    <row r="43" spans="1:60" s="33" customFormat="1" ht="85.5" customHeight="1">
      <c r="A43" s="43">
        <v>39</v>
      </c>
      <c r="B43" s="20" t="s">
        <v>245</v>
      </c>
      <c r="C43" s="38" t="s">
        <v>28</v>
      </c>
      <c r="D43" s="38" t="s">
        <v>23</v>
      </c>
      <c r="E43" s="20" t="s">
        <v>247</v>
      </c>
      <c r="F43" s="38" t="s">
        <v>104</v>
      </c>
      <c r="G43" s="38" t="s">
        <v>248</v>
      </c>
      <c r="H43" s="40">
        <v>1</v>
      </c>
      <c r="I43" s="40">
        <v>1</v>
      </c>
      <c r="J43" s="41">
        <v>44502</v>
      </c>
      <c r="K43" s="38" t="s">
        <v>249</v>
      </c>
      <c r="L43" s="39">
        <v>870.78</v>
      </c>
      <c r="M43" s="39">
        <v>0</v>
      </c>
      <c r="N43" s="39">
        <v>870.78</v>
      </c>
      <c r="O43" s="40" t="s">
        <v>106</v>
      </c>
      <c r="P43" s="40" t="s">
        <v>145</v>
      </c>
      <c r="Q43" s="41">
        <v>44533</v>
      </c>
      <c r="R43" s="40" t="s">
        <v>106</v>
      </c>
      <c r="S43" s="39"/>
      <c r="T43" s="25" t="s">
        <v>246</v>
      </c>
      <c r="U43" s="32"/>
      <c r="V43" s="32"/>
      <c r="W43" s="32"/>
      <c r="X43" s="32"/>
      <c r="Y43" s="32"/>
      <c r="Z43" s="32"/>
      <c r="AA43" s="32"/>
      <c r="AB43" s="32"/>
      <c r="AC43" s="32"/>
      <c r="AD43" s="32"/>
      <c r="AE43" s="32"/>
      <c r="AF43" s="32"/>
      <c r="AG43" s="32"/>
      <c r="AH43" s="32"/>
      <c r="AI43" s="32"/>
      <c r="AJ43" s="32"/>
      <c r="AK43" s="32"/>
      <c r="AL43" s="32"/>
      <c r="AM43" s="32"/>
      <c r="AN43" s="32"/>
      <c r="AO43" s="32"/>
      <c r="AP43" s="32"/>
      <c r="AQ43" s="32"/>
      <c r="AR43" s="32"/>
      <c r="AS43" s="32"/>
      <c r="AT43" s="32"/>
      <c r="AU43" s="32"/>
      <c r="AV43" s="32"/>
      <c r="AW43" s="32"/>
      <c r="AX43" s="32"/>
      <c r="AY43" s="32"/>
      <c r="AZ43" s="32"/>
      <c r="BA43" s="32"/>
      <c r="BB43" s="32"/>
      <c r="BC43" s="32"/>
      <c r="BD43" s="32"/>
      <c r="BE43" s="32"/>
      <c r="BF43" s="32"/>
      <c r="BG43" s="32"/>
      <c r="BH43" s="32"/>
    </row>
    <row r="44" spans="1:60" s="33" customFormat="1" ht="85.5" customHeight="1">
      <c r="A44" s="43">
        <v>40</v>
      </c>
      <c r="B44" s="20" t="s">
        <v>250</v>
      </c>
      <c r="C44" s="38" t="s">
        <v>28</v>
      </c>
      <c r="D44" s="38" t="s">
        <v>23</v>
      </c>
      <c r="E44" s="20" t="s">
        <v>252</v>
      </c>
      <c r="F44" s="38" t="s">
        <v>104</v>
      </c>
      <c r="G44" s="38" t="s">
        <v>108</v>
      </c>
      <c r="H44" s="40">
        <v>1</v>
      </c>
      <c r="I44" s="40">
        <v>1</v>
      </c>
      <c r="J44" s="41">
        <v>44503</v>
      </c>
      <c r="K44" s="38" t="s">
        <v>253</v>
      </c>
      <c r="L44" s="39">
        <v>380.9</v>
      </c>
      <c r="M44" s="39">
        <v>44.95</v>
      </c>
      <c r="N44" s="39">
        <v>425.85</v>
      </c>
      <c r="O44" s="40" t="s">
        <v>106</v>
      </c>
      <c r="P44" s="40" t="s">
        <v>145</v>
      </c>
      <c r="Q44" s="41">
        <v>44505</v>
      </c>
      <c r="R44" s="40" t="s">
        <v>106</v>
      </c>
      <c r="S44" s="39"/>
      <c r="T44" s="25" t="s">
        <v>251</v>
      </c>
      <c r="U44" s="32"/>
      <c r="V44" s="32"/>
      <c r="W44" s="32"/>
      <c r="X44" s="32"/>
      <c r="Y44" s="32"/>
      <c r="Z44" s="32"/>
      <c r="AA44" s="32"/>
      <c r="AB44" s="32"/>
      <c r="AC44" s="32"/>
      <c r="AD44" s="32"/>
      <c r="AE44" s="32"/>
      <c r="AF44" s="32"/>
      <c r="AG44" s="32"/>
      <c r="AH44" s="32"/>
      <c r="AI44" s="32"/>
      <c r="AJ44" s="32"/>
      <c r="AK44" s="32"/>
      <c r="AL44" s="32"/>
      <c r="AM44" s="32"/>
      <c r="AN44" s="32"/>
      <c r="AO44" s="32"/>
      <c r="AP44" s="32"/>
      <c r="AQ44" s="32"/>
      <c r="AR44" s="32"/>
      <c r="AS44" s="32"/>
      <c r="AT44" s="32"/>
      <c r="AU44" s="32"/>
      <c r="AV44" s="32"/>
      <c r="AW44" s="32"/>
      <c r="AX44" s="32"/>
      <c r="AY44" s="32"/>
      <c r="AZ44" s="32"/>
      <c r="BA44" s="32"/>
      <c r="BB44" s="32"/>
      <c r="BC44" s="32"/>
      <c r="BD44" s="32"/>
      <c r="BE44" s="32"/>
      <c r="BF44" s="32"/>
      <c r="BG44" s="32"/>
      <c r="BH44" s="32"/>
    </row>
    <row r="45" spans="1:60" s="33" customFormat="1" ht="85.5" customHeight="1">
      <c r="A45" s="43">
        <v>41</v>
      </c>
      <c r="B45" s="20" t="s">
        <v>254</v>
      </c>
      <c r="C45" s="38" t="s">
        <v>28</v>
      </c>
      <c r="D45" s="38" t="s">
        <v>23</v>
      </c>
      <c r="E45" s="20" t="s">
        <v>257</v>
      </c>
      <c r="F45" s="38" t="s">
        <v>104</v>
      </c>
      <c r="G45" s="38" t="s">
        <v>108</v>
      </c>
      <c r="H45" s="40">
        <v>1</v>
      </c>
      <c r="I45" s="40">
        <v>1</v>
      </c>
      <c r="J45" s="41">
        <v>44510</v>
      </c>
      <c r="K45" s="38" t="s">
        <v>256</v>
      </c>
      <c r="L45" s="39">
        <v>589</v>
      </c>
      <c r="M45" s="39">
        <v>58.9</v>
      </c>
      <c r="N45" s="39">
        <v>647.9</v>
      </c>
      <c r="O45" s="40" t="s">
        <v>106</v>
      </c>
      <c r="P45" s="40" t="s">
        <v>145</v>
      </c>
      <c r="Q45" s="41">
        <v>44512</v>
      </c>
      <c r="R45" s="40" t="s">
        <v>106</v>
      </c>
      <c r="S45" s="39"/>
      <c r="T45" s="25" t="s">
        <v>255</v>
      </c>
      <c r="U45" s="32"/>
      <c r="V45" s="32"/>
      <c r="W45" s="32"/>
      <c r="X45" s="32"/>
      <c r="Y45" s="32"/>
      <c r="Z45" s="32"/>
      <c r="AA45" s="32"/>
      <c r="AB45" s="32"/>
      <c r="AC45" s="32"/>
      <c r="AD45" s="32"/>
      <c r="AE45" s="32"/>
      <c r="AF45" s="32"/>
      <c r="AG45" s="32"/>
      <c r="AH45" s="32"/>
      <c r="AI45" s="32"/>
      <c r="AJ45" s="32"/>
      <c r="AK45" s="32"/>
      <c r="AL45" s="32"/>
      <c r="AM45" s="32"/>
      <c r="AN45" s="32"/>
      <c r="AO45" s="32"/>
      <c r="AP45" s="32"/>
      <c r="AQ45" s="32"/>
      <c r="AR45" s="32"/>
      <c r="AS45" s="32"/>
      <c r="AT45" s="32"/>
      <c r="AU45" s="32"/>
      <c r="AV45" s="32"/>
      <c r="AW45" s="32"/>
      <c r="AX45" s="32"/>
      <c r="AY45" s="32"/>
      <c r="AZ45" s="32"/>
      <c r="BA45" s="32"/>
      <c r="BB45" s="32"/>
      <c r="BC45" s="32"/>
      <c r="BD45" s="32"/>
      <c r="BE45" s="32"/>
      <c r="BF45" s="32"/>
      <c r="BG45" s="32"/>
      <c r="BH45" s="32"/>
    </row>
    <row r="46" spans="1:60" s="33" customFormat="1" ht="94.5" customHeight="1">
      <c r="A46" s="43">
        <v>42</v>
      </c>
      <c r="B46" s="20" t="s">
        <v>258</v>
      </c>
      <c r="C46" s="38" t="s">
        <v>28</v>
      </c>
      <c r="D46" s="38" t="s">
        <v>23</v>
      </c>
      <c r="E46" s="20" t="s">
        <v>267</v>
      </c>
      <c r="F46" s="38" t="s">
        <v>104</v>
      </c>
      <c r="G46" s="38" t="s">
        <v>113</v>
      </c>
      <c r="H46" s="40">
        <v>1</v>
      </c>
      <c r="I46" s="40">
        <v>1</v>
      </c>
      <c r="J46" s="41">
        <v>44516</v>
      </c>
      <c r="K46" s="38" t="s">
        <v>260</v>
      </c>
      <c r="L46" s="39">
        <v>1107</v>
      </c>
      <c r="M46" s="39">
        <v>232.47</v>
      </c>
      <c r="N46" s="39">
        <v>1339.47</v>
      </c>
      <c r="O46" s="40" t="s">
        <v>261</v>
      </c>
      <c r="P46" s="40" t="s">
        <v>262</v>
      </c>
      <c r="Q46" s="41">
        <v>44529</v>
      </c>
      <c r="R46" s="40" t="s">
        <v>261</v>
      </c>
      <c r="S46" s="39">
        <v>1107</v>
      </c>
      <c r="T46" s="25" t="s">
        <v>259</v>
      </c>
      <c r="U46" s="32"/>
      <c r="V46" s="32"/>
      <c r="W46" s="32"/>
      <c r="X46" s="32"/>
      <c r="Y46" s="32"/>
      <c r="Z46" s="32"/>
      <c r="AA46" s="32"/>
      <c r="AB46" s="32"/>
      <c r="AC46" s="32"/>
      <c r="AD46" s="32"/>
      <c r="AE46" s="32"/>
      <c r="AF46" s="32"/>
      <c r="AG46" s="32"/>
      <c r="AH46" s="32"/>
      <c r="AI46" s="32"/>
      <c r="AJ46" s="32"/>
      <c r="AK46" s="32"/>
      <c r="AL46" s="32"/>
      <c r="AM46" s="32"/>
      <c r="AN46" s="32"/>
      <c r="AO46" s="32"/>
      <c r="AP46" s="32"/>
      <c r="AQ46" s="32"/>
      <c r="AR46" s="32"/>
      <c r="AS46" s="32"/>
      <c r="AT46" s="32"/>
      <c r="AU46" s="32"/>
      <c r="AV46" s="32"/>
      <c r="AW46" s="32"/>
      <c r="AX46" s="32"/>
      <c r="AY46" s="32"/>
      <c r="AZ46" s="32"/>
      <c r="BA46" s="32"/>
      <c r="BB46" s="32"/>
      <c r="BC46" s="32"/>
      <c r="BD46" s="32"/>
      <c r="BE46" s="32"/>
      <c r="BF46" s="32"/>
      <c r="BG46" s="32"/>
      <c r="BH46" s="32"/>
    </row>
    <row r="47" spans="1:60" s="33" customFormat="1" ht="105.75" customHeight="1">
      <c r="A47" s="43">
        <v>43</v>
      </c>
      <c r="B47" s="20" t="s">
        <v>263</v>
      </c>
      <c r="C47" s="38" t="s">
        <v>28</v>
      </c>
      <c r="D47" s="38" t="s">
        <v>266</v>
      </c>
      <c r="E47" s="20" t="s">
        <v>265</v>
      </c>
      <c r="F47" s="38" t="s">
        <v>104</v>
      </c>
      <c r="G47" s="38" t="s">
        <v>113</v>
      </c>
      <c r="H47" s="40">
        <v>1</v>
      </c>
      <c r="I47" s="40">
        <v>1</v>
      </c>
      <c r="J47" s="41">
        <v>44517</v>
      </c>
      <c r="K47" s="38" t="s">
        <v>268</v>
      </c>
      <c r="L47" s="39">
        <v>99.17</v>
      </c>
      <c r="M47" s="39">
        <v>20.83</v>
      </c>
      <c r="N47" s="39">
        <v>120</v>
      </c>
      <c r="O47" s="40" t="s">
        <v>269</v>
      </c>
      <c r="P47" s="40" t="s">
        <v>270</v>
      </c>
      <c r="Q47" s="41">
        <v>44523</v>
      </c>
      <c r="R47" s="40" t="s">
        <v>269</v>
      </c>
      <c r="S47" s="39">
        <v>99.17</v>
      </c>
      <c r="T47" s="25" t="s">
        <v>264</v>
      </c>
      <c r="U47" s="32"/>
      <c r="V47" s="32"/>
      <c r="W47" s="32"/>
      <c r="X47" s="32"/>
      <c r="Y47" s="32"/>
      <c r="Z47" s="32"/>
      <c r="AA47" s="32"/>
      <c r="AB47" s="32"/>
      <c r="AC47" s="32"/>
      <c r="AD47" s="32"/>
      <c r="AE47" s="32"/>
      <c r="AF47" s="32"/>
      <c r="AG47" s="32"/>
      <c r="AH47" s="32"/>
      <c r="AI47" s="32"/>
      <c r="AJ47" s="32"/>
      <c r="AK47" s="32"/>
      <c r="AL47" s="32"/>
      <c r="AM47" s="32"/>
      <c r="AN47" s="32"/>
      <c r="AO47" s="32"/>
      <c r="AP47" s="32"/>
      <c r="AQ47" s="32"/>
      <c r="AR47" s="32"/>
      <c r="AS47" s="32"/>
      <c r="AT47" s="32"/>
      <c r="AU47" s="32"/>
      <c r="AV47" s="32"/>
      <c r="AW47" s="32"/>
      <c r="AX47" s="32"/>
      <c r="AY47" s="32"/>
      <c r="AZ47" s="32"/>
      <c r="BA47" s="32"/>
      <c r="BB47" s="32"/>
      <c r="BC47" s="32"/>
      <c r="BD47" s="32"/>
      <c r="BE47" s="32"/>
      <c r="BF47" s="32"/>
      <c r="BG47" s="32"/>
      <c r="BH47" s="32"/>
    </row>
    <row r="48" spans="1:60" s="33" customFormat="1" ht="85.5" customHeight="1">
      <c r="A48" s="43">
        <v>44</v>
      </c>
      <c r="B48" s="20" t="s">
        <v>271</v>
      </c>
      <c r="C48" s="38" t="s">
        <v>28</v>
      </c>
      <c r="D48" s="38" t="s">
        <v>23</v>
      </c>
      <c r="E48" s="20" t="s">
        <v>274</v>
      </c>
      <c r="F48" s="38" t="s">
        <v>104</v>
      </c>
      <c r="G48" s="38" t="s">
        <v>113</v>
      </c>
      <c r="H48" s="40">
        <v>1</v>
      </c>
      <c r="I48" s="40">
        <v>1</v>
      </c>
      <c r="J48" s="41">
        <v>44518</v>
      </c>
      <c r="K48" s="38" t="s">
        <v>272</v>
      </c>
      <c r="L48" s="39">
        <v>108.64</v>
      </c>
      <c r="M48" s="39">
        <v>10.86</v>
      </c>
      <c r="N48" s="39">
        <v>119.5</v>
      </c>
      <c r="O48" s="40" t="s">
        <v>106</v>
      </c>
      <c r="P48" s="40" t="s">
        <v>145</v>
      </c>
      <c r="Q48" s="41">
        <v>44530</v>
      </c>
      <c r="R48" s="40" t="s">
        <v>106</v>
      </c>
      <c r="S48" s="39">
        <v>5602.65</v>
      </c>
      <c r="T48" s="25" t="s">
        <v>273</v>
      </c>
      <c r="U48" s="32"/>
      <c r="V48" s="32"/>
      <c r="W48" s="32"/>
      <c r="X48" s="32"/>
      <c r="Y48" s="32"/>
      <c r="Z48" s="32"/>
      <c r="AA48" s="32"/>
      <c r="AB48" s="32"/>
      <c r="AC48" s="32"/>
      <c r="AD48" s="32"/>
      <c r="AE48" s="32"/>
      <c r="AF48" s="32"/>
      <c r="AG48" s="32"/>
      <c r="AH48" s="32"/>
      <c r="AI48" s="32"/>
      <c r="AJ48" s="32"/>
      <c r="AK48" s="32"/>
      <c r="AL48" s="32"/>
      <c r="AM48" s="32"/>
      <c r="AN48" s="32"/>
      <c r="AO48" s="32"/>
      <c r="AP48" s="32"/>
      <c r="AQ48" s="32"/>
      <c r="AR48" s="32"/>
      <c r="AS48" s="32"/>
      <c r="AT48" s="32"/>
      <c r="AU48" s="32"/>
      <c r="AV48" s="32"/>
      <c r="AW48" s="32"/>
      <c r="AX48" s="32"/>
      <c r="AY48" s="32"/>
      <c r="AZ48" s="32"/>
      <c r="BA48" s="32"/>
      <c r="BB48" s="32"/>
      <c r="BC48" s="32"/>
      <c r="BD48" s="32"/>
      <c r="BE48" s="32"/>
      <c r="BF48" s="32"/>
      <c r="BG48" s="32"/>
      <c r="BH48" s="32"/>
    </row>
    <row r="49" spans="1:60" s="33" customFormat="1" ht="85.5" customHeight="1">
      <c r="A49" s="43">
        <v>45</v>
      </c>
      <c r="B49" s="20" t="s">
        <v>275</v>
      </c>
      <c r="C49" s="38" t="s">
        <v>28</v>
      </c>
      <c r="D49" s="38" t="s">
        <v>23</v>
      </c>
      <c r="E49" s="20" t="s">
        <v>281</v>
      </c>
      <c r="F49" s="38" t="s">
        <v>104</v>
      </c>
      <c r="G49" s="38" t="s">
        <v>113</v>
      </c>
      <c r="H49" s="40">
        <v>1</v>
      </c>
      <c r="I49" s="40">
        <v>1</v>
      </c>
      <c r="J49" s="41">
        <v>44526</v>
      </c>
      <c r="K49" s="38" t="s">
        <v>276</v>
      </c>
      <c r="L49" s="39">
        <v>381.8</v>
      </c>
      <c r="M49" s="39">
        <v>0</v>
      </c>
      <c r="N49" s="39">
        <v>381.8</v>
      </c>
      <c r="O49" s="40" t="s">
        <v>290</v>
      </c>
      <c r="P49" s="40" t="s">
        <v>285</v>
      </c>
      <c r="Q49" s="41">
        <v>44529</v>
      </c>
      <c r="R49" s="40" t="s">
        <v>290</v>
      </c>
      <c r="S49" s="39">
        <v>381.8</v>
      </c>
      <c r="T49" s="25" t="s">
        <v>282</v>
      </c>
      <c r="U49" s="32"/>
      <c r="V49" s="32"/>
      <c r="W49" s="32"/>
      <c r="X49" s="32"/>
      <c r="Y49" s="32"/>
      <c r="Z49" s="32"/>
      <c r="AA49" s="32"/>
      <c r="AB49" s="32"/>
      <c r="AC49" s="32"/>
      <c r="AD49" s="32"/>
      <c r="AE49" s="32"/>
      <c r="AF49" s="32"/>
      <c r="AG49" s="32"/>
      <c r="AH49" s="32"/>
      <c r="AI49" s="32"/>
      <c r="AJ49" s="32"/>
      <c r="AK49" s="32"/>
      <c r="AL49" s="32"/>
      <c r="AM49" s="32"/>
      <c r="AN49" s="32"/>
      <c r="AO49" s="32"/>
      <c r="AP49" s="32"/>
      <c r="AQ49" s="32"/>
      <c r="AR49" s="32"/>
      <c r="AS49" s="32"/>
      <c r="AT49" s="32"/>
      <c r="AU49" s="32"/>
      <c r="AV49" s="32"/>
      <c r="AW49" s="32"/>
      <c r="AX49" s="32"/>
      <c r="AY49" s="32"/>
      <c r="AZ49" s="32"/>
      <c r="BA49" s="32"/>
      <c r="BB49" s="32"/>
      <c r="BC49" s="32"/>
      <c r="BD49" s="32"/>
      <c r="BE49" s="32"/>
      <c r="BF49" s="32"/>
      <c r="BG49" s="32"/>
      <c r="BH49" s="32"/>
    </row>
    <row r="50" spans="1:60" s="33" customFormat="1" ht="85.5" customHeight="1">
      <c r="A50" s="43">
        <v>46</v>
      </c>
      <c r="B50" s="20" t="s">
        <v>277</v>
      </c>
      <c r="C50" s="38" t="s">
        <v>28</v>
      </c>
      <c r="D50" s="38" t="s">
        <v>23</v>
      </c>
      <c r="E50" s="20" t="s">
        <v>281</v>
      </c>
      <c r="F50" s="38" t="s">
        <v>104</v>
      </c>
      <c r="G50" s="38" t="s">
        <v>113</v>
      </c>
      <c r="H50" s="40">
        <v>1</v>
      </c>
      <c r="I50" s="40">
        <v>1</v>
      </c>
      <c r="J50" s="41">
        <v>44526</v>
      </c>
      <c r="K50" s="38" t="s">
        <v>276</v>
      </c>
      <c r="L50" s="39">
        <v>550.12</v>
      </c>
      <c r="M50" s="39">
        <v>0</v>
      </c>
      <c r="N50" s="39">
        <v>550.12</v>
      </c>
      <c r="O50" s="40" t="s">
        <v>291</v>
      </c>
      <c r="P50" s="40" t="s">
        <v>286</v>
      </c>
      <c r="Q50" s="41">
        <v>44529</v>
      </c>
      <c r="R50" s="40" t="s">
        <v>291</v>
      </c>
      <c r="S50" s="39">
        <v>550.12</v>
      </c>
      <c r="T50" s="25" t="s">
        <v>282</v>
      </c>
      <c r="U50" s="32"/>
      <c r="V50" s="32"/>
      <c r="W50" s="32"/>
      <c r="X50" s="32"/>
      <c r="Y50" s="32"/>
      <c r="Z50" s="32"/>
      <c r="AA50" s="32"/>
      <c r="AB50" s="32"/>
      <c r="AC50" s="32"/>
      <c r="AD50" s="32"/>
      <c r="AE50" s="32"/>
      <c r="AF50" s="32"/>
      <c r="AG50" s="32"/>
      <c r="AH50" s="32"/>
      <c r="AI50" s="32"/>
      <c r="AJ50" s="32"/>
      <c r="AK50" s="32"/>
      <c r="AL50" s="32"/>
      <c r="AM50" s="32"/>
      <c r="AN50" s="32"/>
      <c r="AO50" s="32"/>
      <c r="AP50" s="32"/>
      <c r="AQ50" s="32"/>
      <c r="AR50" s="32"/>
      <c r="AS50" s="32"/>
      <c r="AT50" s="32"/>
      <c r="AU50" s="32"/>
      <c r="AV50" s="32"/>
      <c r="AW50" s="32"/>
      <c r="AX50" s="32"/>
      <c r="AY50" s="32"/>
      <c r="AZ50" s="32"/>
      <c r="BA50" s="32"/>
      <c r="BB50" s="32"/>
      <c r="BC50" s="32"/>
      <c r="BD50" s="32"/>
      <c r="BE50" s="32"/>
      <c r="BF50" s="32"/>
      <c r="BG50" s="32"/>
      <c r="BH50" s="32"/>
    </row>
    <row r="51" spans="1:60" s="33" customFormat="1" ht="85.5" customHeight="1">
      <c r="A51" s="43">
        <v>47</v>
      </c>
      <c r="B51" s="20" t="s">
        <v>278</v>
      </c>
      <c r="C51" s="38" t="s">
        <v>28</v>
      </c>
      <c r="D51" s="38" t="s">
        <v>23</v>
      </c>
      <c r="E51" s="20" t="s">
        <v>281</v>
      </c>
      <c r="F51" s="38" t="s">
        <v>104</v>
      </c>
      <c r="G51" s="38" t="s">
        <v>113</v>
      </c>
      <c r="H51" s="40">
        <v>1</v>
      </c>
      <c r="I51" s="40">
        <v>1</v>
      </c>
      <c r="J51" s="41">
        <v>44526</v>
      </c>
      <c r="K51" s="38" t="s">
        <v>276</v>
      </c>
      <c r="L51" s="39">
        <v>381.8</v>
      </c>
      <c r="M51" s="39">
        <v>0</v>
      </c>
      <c r="N51" s="39">
        <v>381.8</v>
      </c>
      <c r="O51" s="40" t="s">
        <v>292</v>
      </c>
      <c r="P51" s="40" t="s">
        <v>287</v>
      </c>
      <c r="Q51" s="41">
        <v>44529</v>
      </c>
      <c r="R51" s="40" t="s">
        <v>292</v>
      </c>
      <c r="S51" s="39">
        <v>381.8</v>
      </c>
      <c r="T51" s="25" t="s">
        <v>282</v>
      </c>
      <c r="U51" s="32"/>
      <c r="V51" s="32"/>
      <c r="W51" s="32"/>
      <c r="X51" s="32"/>
      <c r="Y51" s="32"/>
      <c r="Z51" s="32"/>
      <c r="AA51" s="32"/>
      <c r="AB51" s="32"/>
      <c r="AC51" s="32"/>
      <c r="AD51" s="32"/>
      <c r="AE51" s="32"/>
      <c r="AF51" s="32"/>
      <c r="AG51" s="32"/>
      <c r="AH51" s="32"/>
      <c r="AI51" s="32"/>
      <c r="AJ51" s="32"/>
      <c r="AK51" s="32"/>
      <c r="AL51" s="32"/>
      <c r="AM51" s="32"/>
      <c r="AN51" s="32"/>
      <c r="AO51" s="32"/>
      <c r="AP51" s="32"/>
      <c r="AQ51" s="32"/>
      <c r="AR51" s="32"/>
      <c r="AS51" s="32"/>
      <c r="AT51" s="32"/>
      <c r="AU51" s="32"/>
      <c r="AV51" s="32"/>
      <c r="AW51" s="32"/>
      <c r="AX51" s="32"/>
      <c r="AY51" s="32"/>
      <c r="AZ51" s="32"/>
      <c r="BA51" s="32"/>
      <c r="BB51" s="32"/>
      <c r="BC51" s="32"/>
      <c r="BD51" s="32"/>
      <c r="BE51" s="32"/>
      <c r="BF51" s="32"/>
      <c r="BG51" s="32"/>
      <c r="BH51" s="32"/>
    </row>
    <row r="52" spans="1:60" s="33" customFormat="1" ht="85.5" customHeight="1">
      <c r="A52" s="43">
        <v>48</v>
      </c>
      <c r="B52" s="20" t="s">
        <v>279</v>
      </c>
      <c r="C52" s="38" t="s">
        <v>28</v>
      </c>
      <c r="D52" s="38" t="s">
        <v>23</v>
      </c>
      <c r="E52" s="20" t="s">
        <v>283</v>
      </c>
      <c r="F52" s="38" t="s">
        <v>104</v>
      </c>
      <c r="G52" s="38" t="s">
        <v>113</v>
      </c>
      <c r="H52" s="40">
        <v>1</v>
      </c>
      <c r="I52" s="40">
        <v>1</v>
      </c>
      <c r="J52" s="41">
        <v>44526</v>
      </c>
      <c r="K52" s="38" t="s">
        <v>276</v>
      </c>
      <c r="L52" s="39">
        <v>208.25</v>
      </c>
      <c r="M52" s="39">
        <v>0</v>
      </c>
      <c r="N52" s="39">
        <v>208.25</v>
      </c>
      <c r="O52" s="40" t="s">
        <v>293</v>
      </c>
      <c r="P52" s="40" t="s">
        <v>288</v>
      </c>
      <c r="Q52" s="41">
        <v>44529</v>
      </c>
      <c r="R52" s="40" t="s">
        <v>293</v>
      </c>
      <c r="S52" s="39">
        <v>208.25</v>
      </c>
      <c r="T52" s="25" t="s">
        <v>284</v>
      </c>
      <c r="U52" s="32"/>
      <c r="V52" s="32"/>
      <c r="W52" s="32"/>
      <c r="X52" s="32"/>
      <c r="Y52" s="32"/>
      <c r="Z52" s="32"/>
      <c r="AA52" s="32"/>
      <c r="AB52" s="32"/>
      <c r="AC52" s="32"/>
      <c r="AD52" s="32"/>
      <c r="AE52" s="32"/>
      <c r="AF52" s="32"/>
      <c r="AG52" s="32"/>
      <c r="AH52" s="32"/>
      <c r="AI52" s="32"/>
      <c r="AJ52" s="32"/>
      <c r="AK52" s="32"/>
      <c r="AL52" s="32"/>
      <c r="AM52" s="32"/>
      <c r="AN52" s="32"/>
      <c r="AO52" s="32"/>
      <c r="AP52" s="32"/>
      <c r="AQ52" s="32"/>
      <c r="AR52" s="32"/>
      <c r="AS52" s="32"/>
      <c r="AT52" s="32"/>
      <c r="AU52" s="32"/>
      <c r="AV52" s="32"/>
      <c r="AW52" s="32"/>
      <c r="AX52" s="32"/>
      <c r="AY52" s="32"/>
      <c r="AZ52" s="32"/>
      <c r="BA52" s="32"/>
      <c r="BB52" s="32"/>
      <c r="BC52" s="32"/>
      <c r="BD52" s="32"/>
      <c r="BE52" s="32"/>
      <c r="BF52" s="32"/>
      <c r="BG52" s="32"/>
      <c r="BH52" s="32"/>
    </row>
    <row r="53" spans="1:60" s="33" customFormat="1" ht="85.5" customHeight="1">
      <c r="A53" s="43">
        <v>49</v>
      </c>
      <c r="B53" s="20" t="s">
        <v>280</v>
      </c>
      <c r="C53" s="38" t="s">
        <v>28</v>
      </c>
      <c r="D53" s="38" t="s">
        <v>23</v>
      </c>
      <c r="E53" s="20" t="s">
        <v>283</v>
      </c>
      <c r="F53" s="38" t="s">
        <v>104</v>
      </c>
      <c r="G53" s="38" t="s">
        <v>113</v>
      </c>
      <c r="H53" s="40">
        <v>1</v>
      </c>
      <c r="I53" s="40">
        <v>1</v>
      </c>
      <c r="J53" s="41">
        <v>44526</v>
      </c>
      <c r="K53" s="38" t="s">
        <v>276</v>
      </c>
      <c r="L53" s="39">
        <v>208.25</v>
      </c>
      <c r="M53" s="39">
        <v>0</v>
      </c>
      <c r="N53" s="39">
        <v>208.25</v>
      </c>
      <c r="O53" s="40" t="s">
        <v>294</v>
      </c>
      <c r="P53" s="40" t="s">
        <v>289</v>
      </c>
      <c r="Q53" s="41">
        <v>44529</v>
      </c>
      <c r="R53" s="40" t="s">
        <v>294</v>
      </c>
      <c r="S53" s="39">
        <v>208.25</v>
      </c>
      <c r="T53" s="25" t="s">
        <v>284</v>
      </c>
      <c r="U53" s="32"/>
      <c r="V53" s="32"/>
      <c r="W53" s="32"/>
      <c r="X53" s="32"/>
      <c r="Y53" s="32"/>
      <c r="Z53" s="32"/>
      <c r="AA53" s="32"/>
      <c r="AB53" s="32"/>
      <c r="AC53" s="32"/>
      <c r="AD53" s="32"/>
      <c r="AE53" s="32"/>
      <c r="AF53" s="32"/>
      <c r="AG53" s="32"/>
      <c r="AH53" s="32"/>
      <c r="AI53" s="32"/>
      <c r="AJ53" s="32"/>
      <c r="AK53" s="32"/>
      <c r="AL53" s="32"/>
      <c r="AM53" s="32"/>
      <c r="AN53" s="32"/>
      <c r="AO53" s="32"/>
      <c r="AP53" s="32"/>
      <c r="AQ53" s="32"/>
      <c r="AR53" s="32"/>
      <c r="AS53" s="32"/>
      <c r="AT53" s="32"/>
      <c r="AU53" s="32"/>
      <c r="AV53" s="32"/>
      <c r="AW53" s="32"/>
      <c r="AX53" s="32"/>
      <c r="AY53" s="32"/>
      <c r="AZ53" s="32"/>
      <c r="BA53" s="32"/>
      <c r="BB53" s="32"/>
      <c r="BC53" s="32"/>
      <c r="BD53" s="32"/>
      <c r="BE53" s="32"/>
      <c r="BF53" s="32"/>
      <c r="BG53" s="32"/>
      <c r="BH53" s="32"/>
    </row>
    <row r="54" spans="1:60" s="33" customFormat="1" ht="85.5" customHeight="1">
      <c r="A54" s="43">
        <v>50</v>
      </c>
      <c r="B54" s="20" t="s">
        <v>295</v>
      </c>
      <c r="C54" s="38" t="s">
        <v>28</v>
      </c>
      <c r="D54" s="38" t="s">
        <v>23</v>
      </c>
      <c r="E54" s="20" t="s">
        <v>297</v>
      </c>
      <c r="F54" s="38" t="s">
        <v>104</v>
      </c>
      <c r="G54" s="38" t="s">
        <v>113</v>
      </c>
      <c r="H54" s="40">
        <v>1</v>
      </c>
      <c r="I54" s="40">
        <v>1</v>
      </c>
      <c r="J54" s="41">
        <v>44526</v>
      </c>
      <c r="K54" s="38" t="s">
        <v>298</v>
      </c>
      <c r="L54" s="39">
        <v>400</v>
      </c>
      <c r="M54" s="39">
        <v>40</v>
      </c>
      <c r="N54" s="39">
        <v>440</v>
      </c>
      <c r="O54" s="40" t="s">
        <v>299</v>
      </c>
      <c r="P54" s="40" t="s">
        <v>300</v>
      </c>
      <c r="Q54" s="41">
        <v>44529</v>
      </c>
      <c r="R54" s="40" t="s">
        <v>299</v>
      </c>
      <c r="S54" s="39">
        <v>400</v>
      </c>
      <c r="T54" s="25" t="s">
        <v>296</v>
      </c>
      <c r="U54" s="32"/>
      <c r="V54" s="32"/>
      <c r="W54" s="32"/>
      <c r="X54" s="32"/>
      <c r="Y54" s="32"/>
      <c r="Z54" s="32"/>
      <c r="AA54" s="32"/>
      <c r="AB54" s="32"/>
      <c r="AC54" s="32"/>
      <c r="AD54" s="32"/>
      <c r="AE54" s="32"/>
      <c r="AF54" s="32"/>
      <c r="AG54" s="32"/>
      <c r="AH54" s="32"/>
      <c r="AI54" s="32"/>
      <c r="AJ54" s="32"/>
      <c r="AK54" s="32"/>
      <c r="AL54" s="32"/>
      <c r="AM54" s="32"/>
      <c r="AN54" s="32"/>
      <c r="AO54" s="32"/>
      <c r="AP54" s="32"/>
      <c r="AQ54" s="32"/>
      <c r="AR54" s="32"/>
      <c r="AS54" s="32"/>
      <c r="AT54" s="32"/>
      <c r="AU54" s="32"/>
      <c r="AV54" s="32"/>
      <c r="AW54" s="32"/>
      <c r="AX54" s="32"/>
      <c r="AY54" s="32"/>
      <c r="AZ54" s="32"/>
      <c r="BA54" s="32"/>
      <c r="BB54" s="32"/>
      <c r="BC54" s="32"/>
      <c r="BD54" s="32"/>
      <c r="BE54" s="32"/>
      <c r="BF54" s="32"/>
      <c r="BG54" s="32"/>
      <c r="BH54" s="32"/>
    </row>
    <row r="55" spans="1:60" s="33" customFormat="1" ht="77.25" customHeight="1">
      <c r="A55" s="26">
        <v>51</v>
      </c>
      <c r="B55" s="20" t="s">
        <v>301</v>
      </c>
      <c r="C55" s="24" t="s">
        <v>20</v>
      </c>
      <c r="D55" s="24" t="s">
        <v>120</v>
      </c>
      <c r="E55" s="20" t="s">
        <v>303</v>
      </c>
      <c r="F55" s="24" t="s">
        <v>21</v>
      </c>
      <c r="G55" s="24" t="s">
        <v>305</v>
      </c>
      <c r="H55" s="22">
        <v>7</v>
      </c>
      <c r="I55" s="22">
        <v>2</v>
      </c>
      <c r="J55" s="23">
        <v>44533</v>
      </c>
      <c r="K55" s="24" t="s">
        <v>304</v>
      </c>
      <c r="L55" s="21">
        <v>9870</v>
      </c>
      <c r="M55" s="21">
        <v>2072.6999999999998</v>
      </c>
      <c r="N55" s="21">
        <v>11942.7</v>
      </c>
      <c r="O55" s="22" t="s">
        <v>152</v>
      </c>
      <c r="P55" s="22" t="s">
        <v>153</v>
      </c>
      <c r="Q55" s="23"/>
      <c r="R55" s="22" t="s">
        <v>152</v>
      </c>
      <c r="S55" s="21">
        <v>14568.7</v>
      </c>
      <c r="T55" s="25" t="s">
        <v>302</v>
      </c>
      <c r="U55" s="32"/>
      <c r="V55" s="32"/>
      <c r="W55" s="32"/>
      <c r="X55" s="32"/>
      <c r="Y55" s="32"/>
      <c r="Z55" s="32"/>
      <c r="AA55" s="32"/>
      <c r="AB55" s="32"/>
      <c r="AC55" s="32"/>
      <c r="AD55" s="32"/>
      <c r="AE55" s="32"/>
      <c r="AF55" s="32"/>
      <c r="AG55" s="32"/>
      <c r="AH55" s="32"/>
      <c r="AI55" s="32"/>
      <c r="AJ55" s="32"/>
      <c r="AK55" s="32"/>
      <c r="AL55" s="32"/>
      <c r="AM55" s="32"/>
      <c r="AN55" s="32"/>
      <c r="AO55" s="32"/>
      <c r="AP55" s="32"/>
      <c r="AQ55" s="32"/>
      <c r="AR55" s="32"/>
      <c r="AS55" s="32"/>
      <c r="AT55" s="32"/>
      <c r="AU55" s="32"/>
      <c r="AV55" s="32"/>
      <c r="AW55" s="32"/>
      <c r="AX55" s="32"/>
      <c r="AY55" s="32"/>
      <c r="AZ55" s="32"/>
      <c r="BA55" s="32"/>
      <c r="BB55" s="32"/>
      <c r="BC55" s="32"/>
      <c r="BD55" s="32"/>
      <c r="BE55" s="32"/>
      <c r="BF55" s="32"/>
      <c r="BG55" s="32"/>
      <c r="BH55" s="32"/>
    </row>
    <row r="56" spans="1:60" s="33" customFormat="1" ht="102" customHeight="1">
      <c r="A56" s="26">
        <v>52</v>
      </c>
      <c r="B56" s="20" t="s">
        <v>306</v>
      </c>
      <c r="C56" s="24" t="s">
        <v>20</v>
      </c>
      <c r="D56" s="24" t="s">
        <v>23</v>
      </c>
      <c r="E56" s="20" t="s">
        <v>308</v>
      </c>
      <c r="F56" s="24" t="s">
        <v>104</v>
      </c>
      <c r="G56" s="24" t="s">
        <v>309</v>
      </c>
      <c r="H56" s="22">
        <v>5</v>
      </c>
      <c r="I56" s="22">
        <v>5</v>
      </c>
      <c r="J56" s="23">
        <v>44544</v>
      </c>
      <c r="K56" s="24" t="s">
        <v>310</v>
      </c>
      <c r="L56" s="21">
        <v>1820.58</v>
      </c>
      <c r="M56" s="21">
        <v>382.32</v>
      </c>
      <c r="N56" s="21">
        <v>2202.9</v>
      </c>
      <c r="O56" s="22" t="s">
        <v>311</v>
      </c>
      <c r="P56" s="22" t="s">
        <v>312</v>
      </c>
      <c r="Q56" s="23">
        <v>44551</v>
      </c>
      <c r="R56" s="22" t="s">
        <v>311</v>
      </c>
      <c r="S56" s="21">
        <v>1820.58</v>
      </c>
      <c r="T56" s="25" t="s">
        <v>307</v>
      </c>
      <c r="U56" s="32"/>
      <c r="V56" s="32"/>
      <c r="W56" s="32"/>
      <c r="X56" s="32"/>
      <c r="Y56" s="32"/>
      <c r="Z56" s="32"/>
      <c r="AA56" s="32"/>
      <c r="AB56" s="32"/>
      <c r="AC56" s="32"/>
      <c r="AD56" s="32"/>
      <c r="AE56" s="32"/>
      <c r="AF56" s="32"/>
      <c r="AG56" s="32"/>
      <c r="AH56" s="32"/>
      <c r="AI56" s="32"/>
      <c r="AJ56" s="32"/>
      <c r="AK56" s="32"/>
      <c r="AL56" s="32"/>
      <c r="AM56" s="32"/>
      <c r="AN56" s="32"/>
      <c r="AO56" s="32"/>
      <c r="AP56" s="32"/>
      <c r="AQ56" s="32"/>
      <c r="AR56" s="32"/>
      <c r="AS56" s="32"/>
      <c r="AT56" s="32"/>
      <c r="AU56" s="32"/>
      <c r="AV56" s="32"/>
      <c r="AW56" s="32"/>
      <c r="AX56" s="32"/>
      <c r="AY56" s="32"/>
      <c r="AZ56" s="32"/>
      <c r="BA56" s="32"/>
      <c r="BB56" s="32"/>
      <c r="BC56" s="32"/>
      <c r="BD56" s="32"/>
      <c r="BE56" s="32"/>
      <c r="BF56" s="32"/>
      <c r="BG56" s="32"/>
      <c r="BH56" s="32"/>
    </row>
    <row r="57" spans="1:60" s="33" customFormat="1" ht="82.5" customHeight="1">
      <c r="A57" s="26">
        <v>53</v>
      </c>
      <c r="B57" s="20" t="s">
        <v>320</v>
      </c>
      <c r="C57" s="24" t="s">
        <v>20</v>
      </c>
      <c r="D57" s="24" t="s">
        <v>120</v>
      </c>
      <c r="E57" s="20" t="s">
        <v>322</v>
      </c>
      <c r="F57" s="24" t="s">
        <v>21</v>
      </c>
      <c r="G57" s="24" t="s">
        <v>323</v>
      </c>
      <c r="H57" s="22">
        <v>3</v>
      </c>
      <c r="I57" s="22">
        <v>1</v>
      </c>
      <c r="J57" s="23">
        <v>44559</v>
      </c>
      <c r="K57" s="24" t="s">
        <v>326</v>
      </c>
      <c r="L57" s="21">
        <v>2077.15</v>
      </c>
      <c r="M57" s="21">
        <v>436.2</v>
      </c>
      <c r="N57" s="21">
        <v>2513.35</v>
      </c>
      <c r="O57" s="22" t="s">
        <v>325</v>
      </c>
      <c r="P57" s="22" t="s">
        <v>324</v>
      </c>
      <c r="Q57" s="23"/>
      <c r="R57" s="22" t="s">
        <v>325</v>
      </c>
      <c r="S57" s="21">
        <v>2077.15</v>
      </c>
      <c r="T57" s="25" t="s">
        <v>321</v>
      </c>
      <c r="U57" s="32"/>
      <c r="V57" s="32"/>
      <c r="W57" s="32"/>
      <c r="X57" s="32"/>
      <c r="Y57" s="32"/>
      <c r="Z57" s="32"/>
      <c r="AA57" s="32"/>
      <c r="AB57" s="32"/>
      <c r="AC57" s="32"/>
      <c r="AD57" s="32"/>
      <c r="AE57" s="32"/>
      <c r="AF57" s="32"/>
      <c r="AG57" s="32"/>
      <c r="AH57" s="32"/>
      <c r="AI57" s="32"/>
      <c r="AJ57" s="32"/>
      <c r="AK57" s="32"/>
      <c r="AL57" s="32"/>
      <c r="AM57" s="32"/>
      <c r="AN57" s="32"/>
      <c r="AO57" s="32"/>
      <c r="AP57" s="32"/>
      <c r="AQ57" s="32"/>
      <c r="AR57" s="32"/>
      <c r="AS57" s="32"/>
      <c r="AT57" s="32"/>
      <c r="AU57" s="32"/>
      <c r="AV57" s="32"/>
      <c r="AW57" s="32"/>
      <c r="AX57" s="32"/>
      <c r="AY57" s="32"/>
      <c r="AZ57" s="32"/>
      <c r="BA57" s="32"/>
      <c r="BB57" s="32"/>
      <c r="BC57" s="32"/>
      <c r="BD57" s="32"/>
      <c r="BE57" s="32"/>
      <c r="BF57" s="32"/>
      <c r="BG57" s="32"/>
      <c r="BH57" s="32"/>
    </row>
    <row r="58" spans="1:60" s="33" customFormat="1" ht="82.5" customHeight="1">
      <c r="A58" s="26">
        <v>54</v>
      </c>
      <c r="B58" s="20" t="s">
        <v>327</v>
      </c>
      <c r="C58" s="24" t="s">
        <v>28</v>
      </c>
      <c r="D58" s="24" t="s">
        <v>23</v>
      </c>
      <c r="E58" s="20" t="s">
        <v>329</v>
      </c>
      <c r="F58" s="24" t="s">
        <v>104</v>
      </c>
      <c r="G58" s="24" t="s">
        <v>113</v>
      </c>
      <c r="H58" s="22">
        <v>1</v>
      </c>
      <c r="I58" s="22">
        <v>1</v>
      </c>
      <c r="J58" s="23">
        <v>44559</v>
      </c>
      <c r="K58" s="24" t="s">
        <v>332</v>
      </c>
      <c r="L58" s="21">
        <v>317.64999999999998</v>
      </c>
      <c r="M58" s="21">
        <v>0</v>
      </c>
      <c r="N58" s="21">
        <v>317.64999999999998</v>
      </c>
      <c r="O58" s="22" t="s">
        <v>331</v>
      </c>
      <c r="P58" s="22" t="s">
        <v>330</v>
      </c>
      <c r="Q58" s="23">
        <v>44559</v>
      </c>
      <c r="R58" s="22" t="s">
        <v>331</v>
      </c>
      <c r="S58" s="21">
        <v>317.64999999999998</v>
      </c>
      <c r="T58" s="25" t="s">
        <v>328</v>
      </c>
      <c r="U58" s="32"/>
      <c r="V58" s="32"/>
      <c r="W58" s="32"/>
      <c r="X58" s="32"/>
      <c r="Y58" s="32"/>
      <c r="Z58" s="32"/>
      <c r="AA58" s="32"/>
      <c r="AB58" s="32"/>
      <c r="AC58" s="32"/>
      <c r="AD58" s="32"/>
      <c r="AE58" s="32"/>
      <c r="AF58" s="32"/>
      <c r="AG58" s="32"/>
      <c r="AH58" s="32"/>
      <c r="AI58" s="32"/>
      <c r="AJ58" s="32"/>
      <c r="AK58" s="32"/>
      <c r="AL58" s="32"/>
      <c r="AM58" s="32"/>
      <c r="AN58" s="32"/>
      <c r="AO58" s="32"/>
      <c r="AP58" s="32"/>
      <c r="AQ58" s="32"/>
      <c r="AR58" s="32"/>
      <c r="AS58" s="32"/>
      <c r="AT58" s="32"/>
      <c r="AU58" s="32"/>
      <c r="AV58" s="32"/>
      <c r="AW58" s="32"/>
      <c r="AX58" s="32"/>
      <c r="AY58" s="32"/>
      <c r="AZ58" s="32"/>
      <c r="BA58" s="32"/>
      <c r="BB58" s="32"/>
      <c r="BC58" s="32"/>
      <c r="BD58" s="32"/>
      <c r="BE58" s="32"/>
      <c r="BF58" s="32"/>
      <c r="BG58" s="32"/>
      <c r="BH58" s="32"/>
    </row>
    <row r="59" spans="1:60" s="33" customFormat="1" ht="82.5" customHeight="1">
      <c r="A59" s="26">
        <v>55</v>
      </c>
      <c r="B59" s="20" t="s">
        <v>333</v>
      </c>
      <c r="C59" s="24" t="s">
        <v>28</v>
      </c>
      <c r="D59" s="24" t="s">
        <v>23</v>
      </c>
      <c r="E59" s="20" t="s">
        <v>329</v>
      </c>
      <c r="F59" s="24" t="s">
        <v>104</v>
      </c>
      <c r="G59" s="24" t="s">
        <v>113</v>
      </c>
      <c r="H59" s="22">
        <v>1</v>
      </c>
      <c r="I59" s="22">
        <v>1</v>
      </c>
      <c r="J59" s="23">
        <v>44559</v>
      </c>
      <c r="K59" s="24" t="s">
        <v>332</v>
      </c>
      <c r="L59" s="21">
        <v>317.64999999999998</v>
      </c>
      <c r="M59" s="21">
        <v>0</v>
      </c>
      <c r="N59" s="21">
        <v>317.64999999999998</v>
      </c>
      <c r="O59" s="22" t="s">
        <v>334</v>
      </c>
      <c r="P59" s="22" t="s">
        <v>335</v>
      </c>
      <c r="Q59" s="23">
        <v>44559</v>
      </c>
      <c r="R59" s="22" t="s">
        <v>334</v>
      </c>
      <c r="S59" s="21">
        <v>317.64999999999998</v>
      </c>
      <c r="T59" s="25" t="s">
        <v>328</v>
      </c>
      <c r="U59" s="32"/>
      <c r="V59" s="32"/>
      <c r="W59" s="32"/>
      <c r="X59" s="32"/>
      <c r="Y59" s="32"/>
      <c r="Z59" s="32"/>
      <c r="AA59" s="32"/>
      <c r="AB59" s="32"/>
      <c r="AC59" s="32"/>
      <c r="AD59" s="32"/>
      <c r="AE59" s="32"/>
      <c r="AF59" s="32"/>
      <c r="AG59" s="32"/>
      <c r="AH59" s="32"/>
      <c r="AI59" s="32"/>
      <c r="AJ59" s="32"/>
      <c r="AK59" s="32"/>
      <c r="AL59" s="32"/>
      <c r="AM59" s="32"/>
      <c r="AN59" s="32"/>
      <c r="AO59" s="32"/>
      <c r="AP59" s="32"/>
      <c r="AQ59" s="32"/>
      <c r="AR59" s="32"/>
      <c r="AS59" s="32"/>
      <c r="AT59" s="32"/>
      <c r="AU59" s="32"/>
      <c r="AV59" s="32"/>
      <c r="AW59" s="32"/>
      <c r="AX59" s="32"/>
      <c r="AY59" s="32"/>
      <c r="AZ59" s="32"/>
      <c r="BA59" s="32"/>
      <c r="BB59" s="32"/>
      <c r="BC59" s="32"/>
      <c r="BD59" s="32"/>
      <c r="BE59" s="32"/>
      <c r="BF59" s="32"/>
      <c r="BG59" s="32"/>
      <c r="BH59" s="32"/>
    </row>
    <row r="60" spans="1:60" s="33" customFormat="1" ht="82.5" customHeight="1">
      <c r="A60" s="26">
        <v>56</v>
      </c>
      <c r="B60" s="20" t="s">
        <v>336</v>
      </c>
      <c r="C60" s="24" t="s">
        <v>28</v>
      </c>
      <c r="D60" s="24" t="s">
        <v>23</v>
      </c>
      <c r="E60" s="20" t="s">
        <v>339</v>
      </c>
      <c r="F60" s="24" t="s">
        <v>21</v>
      </c>
      <c r="G60" s="24" t="s">
        <v>126</v>
      </c>
      <c r="H60" s="22">
        <v>1</v>
      </c>
      <c r="I60" s="22">
        <v>1</v>
      </c>
      <c r="J60" s="23">
        <v>44560</v>
      </c>
      <c r="K60" s="24" t="s">
        <v>337</v>
      </c>
      <c r="L60" s="21">
        <v>9090.9</v>
      </c>
      <c r="M60" s="21">
        <v>909.1</v>
      </c>
      <c r="N60" s="21">
        <v>10000</v>
      </c>
      <c r="O60" s="22" t="s">
        <v>101</v>
      </c>
      <c r="P60" s="22" t="s">
        <v>100</v>
      </c>
      <c r="Q60" s="23">
        <v>44742</v>
      </c>
      <c r="R60" s="22" t="s">
        <v>101</v>
      </c>
      <c r="S60" s="21">
        <v>10413.209999999999</v>
      </c>
      <c r="T60" s="25" t="s">
        <v>338</v>
      </c>
      <c r="U60" s="32"/>
      <c r="V60" s="32"/>
      <c r="W60" s="32"/>
      <c r="X60" s="32"/>
      <c r="Y60" s="32"/>
      <c r="Z60" s="32"/>
      <c r="AA60" s="32"/>
      <c r="AB60" s="32"/>
      <c r="AC60" s="32"/>
      <c r="AD60" s="32"/>
      <c r="AE60" s="32"/>
      <c r="AF60" s="32"/>
      <c r="AG60" s="32"/>
      <c r="AH60" s="32"/>
      <c r="AI60" s="32"/>
      <c r="AJ60" s="32"/>
      <c r="AK60" s="32"/>
      <c r="AL60" s="32"/>
      <c r="AM60" s="32"/>
      <c r="AN60" s="32"/>
      <c r="AO60" s="32"/>
      <c r="AP60" s="32"/>
      <c r="AQ60" s="32"/>
      <c r="AR60" s="32"/>
      <c r="AS60" s="32"/>
      <c r="AT60" s="32"/>
      <c r="AU60" s="32"/>
      <c r="AV60" s="32"/>
      <c r="AW60" s="32"/>
      <c r="AX60" s="32"/>
      <c r="AY60" s="32"/>
      <c r="AZ60" s="32"/>
      <c r="BA60" s="32"/>
      <c r="BB60" s="32"/>
      <c r="BC60" s="32"/>
      <c r="BD60" s="32"/>
      <c r="BE60" s="32"/>
      <c r="BF60" s="32"/>
      <c r="BG60" s="32"/>
      <c r="BH60" s="32"/>
    </row>
    <row r="61" spans="1:60" ht="23.25" customHeight="1">
      <c r="A61" s="59"/>
      <c r="B61" s="27"/>
      <c r="C61" s="27"/>
      <c r="D61" s="27"/>
      <c r="E61" s="27"/>
      <c r="F61" s="27"/>
      <c r="G61" s="27"/>
      <c r="H61" s="27"/>
      <c r="I61" s="27"/>
      <c r="J61" s="29"/>
      <c r="K61" s="29"/>
      <c r="L61" s="47">
        <f>SUM(L5:L60)</f>
        <v>99665.109999999971</v>
      </c>
      <c r="M61" s="47">
        <f>SUM(M5:M60)</f>
        <v>17730.289999999994</v>
      </c>
      <c r="N61" s="47">
        <f>SUM(N5:N60)</f>
        <v>117395.39999999998</v>
      </c>
      <c r="O61" s="27"/>
      <c r="P61" s="30"/>
      <c r="Q61" s="27"/>
      <c r="R61" s="27"/>
      <c r="S61" s="28"/>
      <c r="T61" s="31"/>
      <c r="BH61" s="8"/>
    </row>
    <row r="62" spans="1:60">
      <c r="L62" s="44"/>
    </row>
    <row r="63" spans="1:60">
      <c r="E63" s="19"/>
    </row>
    <row r="64" spans="1:60">
      <c r="E64" s="35"/>
      <c r="F64" s="34"/>
      <c r="O64" s="13"/>
      <c r="S64" s="19"/>
    </row>
    <row r="65" spans="6:19">
      <c r="G65" s="19"/>
      <c r="O65" s="13"/>
      <c r="S65" s="19"/>
    </row>
    <row r="66" spans="6:19">
      <c r="F66" s="19"/>
      <c r="G66" s="19"/>
      <c r="S66" s="19"/>
    </row>
    <row r="67" spans="6:19">
      <c r="F67" s="19"/>
      <c r="G67" s="19"/>
      <c r="S67" s="19"/>
    </row>
    <row r="68" spans="6:19">
      <c r="F68" s="19"/>
      <c r="G68" s="19"/>
    </row>
    <row r="69" spans="6:19">
      <c r="F69" s="19"/>
      <c r="G69" s="19"/>
    </row>
  </sheetData>
  <mergeCells count="17">
    <mergeCell ref="L1:W1"/>
    <mergeCell ref="G3:G4"/>
    <mergeCell ref="Q3:Q4"/>
    <mergeCell ref="R3:S3"/>
    <mergeCell ref="H3:I3"/>
    <mergeCell ref="T3:T4"/>
    <mergeCell ref="K3:K4"/>
    <mergeCell ref="L3:N3"/>
    <mergeCell ref="J3:J4"/>
    <mergeCell ref="O3:P3"/>
    <mergeCell ref="D3:D4"/>
    <mergeCell ref="E3:E4"/>
    <mergeCell ref="F3:F4"/>
    <mergeCell ref="A3:A4"/>
    <mergeCell ref="C1:E1"/>
    <mergeCell ref="B3:B4"/>
    <mergeCell ref="C3:C4"/>
  </mergeCells>
  <pageMargins left="0" right="0" top="0.39370078740157505" bottom="0.39370078740157505" header="0" footer="0"/>
  <pageSetup paperSize="9" fitToWidth="0" fitToHeight="0" pageOrder="overThenDown" orientation="landscape" useFirstPageNumber="1" r:id="rId1"/>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Hojas de cálculo</vt:lpstr>
      </vt:variant>
      <vt:variant>
        <vt:i4>1</vt:i4>
      </vt:variant>
      <vt:variant>
        <vt:lpstr>Rangos con nombre</vt:lpstr>
      </vt:variant>
      <vt:variant>
        <vt:i4>1</vt:i4>
      </vt:variant>
    </vt:vector>
  </HeadingPairs>
  <TitlesOfParts>
    <vt:vector size="2" baseType="lpstr">
      <vt:lpstr>Contractes menors 4T 2021</vt:lpstr>
      <vt:lpstr>'Contractes menors 4T 2021'!_Hlk73716992</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
  <cp:revision>1</cp:revision>
  <dcterms:created xsi:type="dcterms:W3CDTF">2021-07-14T13:30:14Z</dcterms:created>
  <dcterms:modified xsi:type="dcterms:W3CDTF">2022-01-27T12:32:55Z</dcterms:modified>
</cp:coreProperties>
</file>