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66925"/>
  <xr:revisionPtr revIDLastSave="0" documentId="13_ncr:1_{4E3F0D1D-093C-4818-AE6C-C38D7B83DE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es menors 1T 2022" sheetId="1" r:id="rId1"/>
  </sheets>
  <definedNames>
    <definedName name="_Hlk73716992" localSheetId="0">'Contractes menors 1T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N23" i="1"/>
  <c r="L23" i="1"/>
  <c r="R4" i="1"/>
</calcChain>
</file>

<file path=xl/sharedStrings.xml><?xml version="1.0" encoding="utf-8"?>
<sst xmlns="http://schemas.openxmlformats.org/spreadsheetml/2006/main" count="223" uniqueCount="143">
  <si>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</si>
  <si>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</si>
  <si>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</si>
  <si>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</si>
  <si>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</si>
  <si>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</si>
  <si>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</si>
  <si>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</si>
  <si>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</si>
  <si>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</si>
  <si>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</si>
  <si>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</si>
  <si>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</si>
  <si>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</si>
  <si>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</si>
  <si>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</si>
  <si>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</si>
  <si>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</si>
  <si>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</si>
  <si>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</si>
  <si>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SU</t>
  </si>
  <si>
    <t>V</t>
  </si>
  <si>
    <t>12M</t>
  </si>
  <si>
    <t>2</t>
  </si>
  <si>
    <t>SE</t>
  </si>
  <si>
    <t>Suministro de tarjestas criptográficas con certificado (empleado público y seudónimo), certificados software, de representante entidad, certificado de sede y certificados SSL</t>
  </si>
  <si>
    <t>A40573396</t>
  </si>
  <si>
    <t>INFRAESTRUCTURES I SERVEIS DE TELECOMUNICACIONS I CERTIFICACIÓ SAU</t>
  </si>
  <si>
    <t>Nº RESOLUCIÓ:
ADJUDICACIÓ/DESERT</t>
  </si>
  <si>
    <t>UNIDAD EDITORIAL, S.A.</t>
  </si>
  <si>
    <t>A79102331</t>
  </si>
  <si>
    <t>ESTAT DEL CONTRACTE
(a 31/06/2021)
V (vigent)
F (extingit per execució)
D (desert)</t>
  </si>
  <si>
    <t>F</t>
  </si>
  <si>
    <t>A46196440</t>
  </si>
  <si>
    <t>2D</t>
  </si>
  <si>
    <t>1D</t>
  </si>
  <si>
    <t>5D</t>
  </si>
  <si>
    <t>VIAJES ALSINA, S.A.U.</t>
  </si>
  <si>
    <t>B82080177</t>
  </si>
  <si>
    <t>RICOH ESPAÑA, S.L.U.</t>
  </si>
  <si>
    <t>3D</t>
  </si>
  <si>
    <t>15D</t>
  </si>
  <si>
    <t>2022/F04_01/000001</t>
  </si>
  <si>
    <t>Subministrament de targetes criptogràfiques amb certificat (d'empleat públic, pseudònim), certificats software, de representant entitat, certificat de seu i certificat de SSL</t>
  </si>
  <si>
    <t>54/2022</t>
  </si>
  <si>
    <t>2.000.68</t>
  </si>
  <si>
    <t>2022/F04_01/000002</t>
  </si>
  <si>
    <t>7M</t>
  </si>
  <si>
    <t>14/2022</t>
  </si>
  <si>
    <t>53243832M</t>
  </si>
  <si>
    <t>ADRIÁN CERVETTO MONTESINOS</t>
  </si>
  <si>
    <t>Servicios de formación para impartir cursos de valenciano</t>
  </si>
  <si>
    <t>Servicis de formació per a impartir cursos de valencià</t>
  </si>
  <si>
    <t>2022/F04_01/000004</t>
  </si>
  <si>
    <t>Servicis de correcció de textos en valencià</t>
  </si>
  <si>
    <t>19/2022</t>
  </si>
  <si>
    <t>B97958888</t>
  </si>
  <si>
    <t>I-MÉS SERVEIS LINGÜÍSTICS I EDITORIALS</t>
  </si>
  <si>
    <t>Servicios de corrección de textos en valenciano</t>
  </si>
  <si>
    <t>2022/F04_01/000005</t>
  </si>
  <si>
    <t>Subministrament de tóner i servici de reparació d'avaria en impressora làser</t>
  </si>
  <si>
    <t>42/2022</t>
  </si>
  <si>
    <t>Suministro de tóner y servicio de reparación de avería en impresora láser</t>
  </si>
  <si>
    <t>2022/F04_01/000006</t>
  </si>
  <si>
    <t>Servici d'assessorament, assistència tècnica i suport a la Unitat de Gestió Econòmica, per a l'elaboració dels comptes anuals de l'exercici 2021</t>
  </si>
  <si>
    <t>87/2022</t>
  </si>
  <si>
    <t>B97422027</t>
  </si>
  <si>
    <t>GS LOCAL, S.L.</t>
  </si>
  <si>
    <t>Servicio de asesoriamiento, asistencia técnica y apoyo a la Unidad de Gestión Económica, para la elaboración de las cuentas anuales del ejercicio 2021</t>
  </si>
  <si>
    <t>2022/F04_01/000007</t>
  </si>
  <si>
    <t>36/2022</t>
  </si>
  <si>
    <t>Servicis transport i allotjament, per a assistència a reunió de seguiment de conveni subscrit amb la Universitat de Salamanca, i assistència a conferència en el marc del Curs d'Especialització en Dret "Compliance i Gestió de Riscos Legals", del 25 al 27 de gener de 2022 a Salamanca</t>
  </si>
  <si>
    <t>2022/F04_01/000011</t>
  </si>
  <si>
    <t>Servicis de lloguer de vehicle sense conductor per a desplaçament fora del terme municipal el dia 9 de febrer de 2022</t>
  </si>
  <si>
    <t>77/2022</t>
  </si>
  <si>
    <t>Servicios de alquiler de vehículo sin conductor para desplazamiento fuera del término municipal el día 9 de febrero de 2022</t>
  </si>
  <si>
    <t>2022/F04_01/000012</t>
  </si>
  <si>
    <t>Servici de traducció i correcció de textos en valencià</t>
  </si>
  <si>
    <t>10M</t>
  </si>
  <si>
    <t>80/2022</t>
  </si>
  <si>
    <t>20820419Z</t>
  </si>
  <si>
    <t>JULI JORDÀ MULET</t>
  </si>
  <si>
    <t>Servicio de traducción y corrección de textos en valenciano</t>
  </si>
  <si>
    <t>2022/F04_01/000015</t>
  </si>
  <si>
    <t>Servicis postals i de paqueteria</t>
  </si>
  <si>
    <t>111/2022</t>
  </si>
  <si>
    <t>A83052407</t>
  </si>
  <si>
    <t>SOCIEDAD ESTATAL DE CORREOS Y TELÉGRAFOS, S.A.</t>
  </si>
  <si>
    <t>Servicio postales y de paquetería</t>
  </si>
  <si>
    <t>2022/F04_01/000016</t>
  </si>
  <si>
    <t>Servicis de subscripció a formats online de diaris informatius (La Vanguardia)</t>
  </si>
  <si>
    <t>218/2022</t>
  </si>
  <si>
    <t>B61475257</t>
  </si>
  <si>
    <t>LA VANGUARDIA EDICIONES, S.L.</t>
  </si>
  <si>
    <t>Servicios de suscripción a formatos online de diarios informativos (La Vanguardia)</t>
  </si>
  <si>
    <t>2022/F04_01/000017</t>
  </si>
  <si>
    <t>Servicis transport per a assistència a Curs d'especialització en protocol i comunicació en les Entitats Locals organitzat per l'INAP els dies 3 i 17 de març a Madrid</t>
  </si>
  <si>
    <t>129/2022</t>
  </si>
  <si>
    <t>Servicios transporte para asistencia a Curso de especialización en protocolo y comunicación en las Entidades Locales organizado por el INAP los días 3 y 17 de marzo en Madrid</t>
  </si>
  <si>
    <t>2022/F04_01/000018</t>
  </si>
  <si>
    <t>Servicis de subscripció a formats online de diaris informatius (El Confidencial)</t>
  </si>
  <si>
    <t>181/2022</t>
  </si>
  <si>
    <t>B82938572</t>
  </si>
  <si>
    <t>TITANIA COMPAÑÍA EDITORIAL,  S.L.</t>
  </si>
  <si>
    <t>Servicios de suscripción a formatos online de diarios informativos (El Confidencial)</t>
  </si>
  <si>
    <t>2022/F04_01/000019</t>
  </si>
  <si>
    <t>Servicis de subscripció a formats online de diaris informatius (El Mundo i format premium accés notícies de la web)</t>
  </si>
  <si>
    <t>148/2022</t>
  </si>
  <si>
    <t>Servicios de suscripción a formatos online de diarios informativos (El Mundo y formato premium acceso noticias de la web)</t>
  </si>
  <si>
    <t>2022/F04_01/000020</t>
  </si>
  <si>
    <t>Servicis de subscripció a formats online de diaris informatius (Levante)</t>
  </si>
  <si>
    <t>9M</t>
  </si>
  <si>
    <t>147/2022</t>
  </si>
  <si>
    <t>A46229290</t>
  </si>
  <si>
    <t>EDITORIAL PRENSA VALENCIANA, S.A.</t>
  </si>
  <si>
    <t>Servicios de suscripción a formatos online de diarios informativos (Levante)</t>
  </si>
  <si>
    <t>2022/F04_01/000021</t>
  </si>
  <si>
    <t>Servicis de subscripció a formats online de diaris informatius (ABC, Las Provincias, La Razón)</t>
  </si>
  <si>
    <t>163/2022</t>
  </si>
  <si>
    <t>B86195922</t>
  </si>
  <si>
    <t>KIOSCO Y MAS SOCIEDAD GESTORA DE LA PLATAFORMA TECNOLÓGICA, S.L.</t>
  </si>
  <si>
    <t>Servicios de suscripción a formatos online de diarios informativos (ABC, Las Provincias, La Razón)</t>
  </si>
  <si>
    <t>2022/F04_01/000022</t>
  </si>
  <si>
    <t>Servicis de subscripció a formats online de diaris informatius (El País)</t>
  </si>
  <si>
    <t>185/2022</t>
  </si>
  <si>
    <t>B85635910</t>
  </si>
  <si>
    <t>EDICIONES EL PAIS, S.L.</t>
  </si>
  <si>
    <t>Servicios de suscripción a formatos online de diarios informativos (El País)</t>
  </si>
  <si>
    <t>2022/F04_01/000023</t>
  </si>
  <si>
    <t>Servicis de subscripció a formats online de diaris informatius (Diario Mediterráneo)</t>
  </si>
  <si>
    <t>162/2022</t>
  </si>
  <si>
    <t>A12046728</t>
  </si>
  <si>
    <t>PROMOCIONES Y EDICIONES CULTURALES, S.A.</t>
  </si>
  <si>
    <t>Servicios de suscripción a formatos online de diarios informativos (Diario Mediterráneo)</t>
  </si>
  <si>
    <t>2022/F04_01/000024</t>
  </si>
  <si>
    <t>192/2022</t>
  </si>
  <si>
    <t>A87115226</t>
  </si>
  <si>
    <t>EL LEÓN DE EL ESPAÑOL PUBLICACIONES, S.A.</t>
  </si>
  <si>
    <t>Servicios de suscripción a formatos online de diarios informativos (El Español)</t>
  </si>
  <si>
    <t>42D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</si>
  <si>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l’1/01/2022 al 31/03/2022</t>
    </r>
  </si>
  <si>
    <t>Servicios transporte y alojamiento, para asistencia a reunión de seguimiento de convenio suscrito con la Universidad de Salamanca, y asistencia a conferencia en el marco del Curso de Especialización en Derecho “Compliance y Gestión de Riesgos Legales”, del 25 al 27 de enero de 2022 en Salamanca</t>
  </si>
  <si>
    <t>Servicis de subscripció a formats online de diaris informatius (El Español)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</si>
</sst>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0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4" fillId="0" borderId="0" xfId="0" applyFont="1" applyBorder="1"/>
    <xf numFmtId="164" fontId="27" fillId="0" borderId="10" xfId="0" applyNumberFormat="1" applyFont="1" applyFill="1" applyBorder="1" applyAlignment="1">
      <alignment horizontal="center" vertical="center" wrapText="1" readingOrder="1"/>
    </xf>
    <xf numFmtId="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 readingOrder="1"/>
    </xf>
    <xf numFmtId="0" fontId="26" fillId="0" borderId="13" xfId="0" applyFont="1" applyFill="1" applyBorder="1" applyAlignment="1">
      <alignment horizontal="center" vertical="center" wrapText="1"/>
    </xf>
    <xf numFmtId="0" fontId="24" fillId="10" borderId="14" xfId="0" applyFont="1" applyFill="1" applyBorder="1"/>
    <xf numFmtId="4" fontId="24" fillId="10" borderId="14" xfId="0" applyNumberFormat="1" applyFont="1" applyFill="1" applyBorder="1"/>
    <xf numFmtId="14" fontId="24" fillId="10" borderId="14" xfId="0" applyNumberFormat="1" applyFont="1" applyFill="1" applyBorder="1"/>
    <xf numFmtId="0" fontId="24" fillId="10" borderId="14" xfId="0" applyFont="1" applyFill="1" applyBorder="1" applyAlignment="1">
      <alignment horizontal="center"/>
    </xf>
    <xf numFmtId="0" fontId="24" fillId="10" borderId="15" xfId="0" applyFont="1" applyFill="1" applyBorder="1"/>
    <xf numFmtId="0" fontId="27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24" fillId="0" borderId="16" xfId="0" applyFont="1" applyBorder="1"/>
    <xf numFmtId="0" fontId="24" fillId="0" borderId="17" xfId="0" applyFont="1" applyBorder="1"/>
    <xf numFmtId="4" fontId="24" fillId="0" borderId="0" xfId="0" applyNumberFormat="1" applyFont="1" applyAlignment="1">
      <alignment horizontal="center"/>
    </xf>
    <xf numFmtId="0" fontId="14" fillId="0" borderId="0" xfId="0" applyFont="1" applyBorder="1" applyAlignment="1">
      <alignment wrapText="1"/>
    </xf>
    <xf numFmtId="0" fontId="0" fillId="0" borderId="0" xfId="0" applyBorder="1"/>
    <xf numFmtId="4" fontId="29" fillId="10" borderId="14" xfId="0" applyNumberFormat="1" applyFont="1" applyFill="1" applyBorder="1" applyAlignment="1">
      <alignment horizontal="center"/>
    </xf>
    <xf numFmtId="164" fontId="15" fillId="0" borderId="0" xfId="0" applyNumberFormat="1" applyFont="1" applyBorder="1" applyAlignment="1">
      <alignment horizontal="center" vertical="center" textRotation="90" readingOrder="1"/>
    </xf>
    <xf numFmtId="0" fontId="15" fillId="0" borderId="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textRotation="90"/>
    </xf>
    <xf numFmtId="0" fontId="16" fillId="0" borderId="22" xfId="0" applyFont="1" applyBorder="1"/>
    <xf numFmtId="164" fontId="15" fillId="0" borderId="22" xfId="0" applyNumberFormat="1" applyFont="1" applyBorder="1" applyAlignment="1">
      <alignment horizontal="center" vertical="center" readingOrder="1"/>
    </xf>
    <xf numFmtId="49" fontId="15" fillId="0" borderId="22" xfId="0" applyNumberFormat="1" applyFont="1" applyBorder="1" applyAlignment="1">
      <alignment horizontal="center" vertical="center" textRotation="90" wrapText="1"/>
    </xf>
    <xf numFmtId="164" fontId="15" fillId="0" borderId="22" xfId="0" applyNumberFormat="1" applyFont="1" applyBorder="1" applyAlignment="1">
      <alignment horizontal="center" vertical="center" textRotation="90" readingOrder="1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textRotation="90"/>
    </xf>
    <xf numFmtId="0" fontId="15" fillId="0" borderId="22" xfId="0" applyFont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19" fillId="10" borderId="13" xfId="0" applyFont="1" applyFill="1" applyBorder="1" applyAlignment="1">
      <alignment horizontal="center" vertical="center"/>
    </xf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0" fillId="0" borderId="0" xfId="0" applyFill="1" applyBorder="1"/>
    <xf numFmtId="0" fontId="30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1"/>
  <sheetViews>
    <sheetView tabSelected="1" topLeftCell="A19" zoomScale="96" zoomScaleNormal="96" workbookViewId="0">
      <selection activeCell="Q26" sqref="Q26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8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37"/>
      <c r="B1" s="38"/>
      <c r="C1" s="58"/>
      <c r="D1" s="58"/>
      <c r="E1" s="58"/>
      <c r="F1" s="40"/>
      <c r="G1" s="40"/>
      <c r="H1" s="41"/>
      <c r="I1" s="41"/>
      <c r="J1" s="41"/>
      <c r="K1" s="42"/>
      <c r="L1" s="59" t="s">
        <v>140</v>
      </c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43"/>
      <c r="B2" s="44"/>
      <c r="C2" s="45"/>
      <c r="D2" s="44"/>
      <c r="E2" s="46"/>
      <c r="F2" s="46"/>
      <c r="G2" s="47"/>
      <c r="H2" s="47"/>
      <c r="I2" s="48"/>
      <c r="J2" s="49"/>
      <c r="K2" s="50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54"/>
      <c r="B3" s="54" t="s">
        <v>0</v>
      </c>
      <c r="C3" s="52" t="s">
        <v>1</v>
      </c>
      <c r="D3" s="52" t="s">
        <v>2</v>
      </c>
      <c r="E3" s="54" t="s">
        <v>3</v>
      </c>
      <c r="F3" s="56" t="s">
        <v>31</v>
      </c>
      <c r="G3" s="60" t="s">
        <v>4</v>
      </c>
      <c r="H3" s="64" t="s">
        <v>5</v>
      </c>
      <c r="I3" s="65"/>
      <c r="J3" s="68" t="s">
        <v>6</v>
      </c>
      <c r="K3" s="68" t="s">
        <v>28</v>
      </c>
      <c r="L3" s="63" t="s">
        <v>7</v>
      </c>
      <c r="M3" s="63"/>
      <c r="N3" s="63"/>
      <c r="O3" s="63" t="s">
        <v>8</v>
      </c>
      <c r="P3" s="63"/>
      <c r="Q3" s="61" t="s">
        <v>9</v>
      </c>
      <c r="R3" s="63" t="s">
        <v>10</v>
      </c>
      <c r="S3" s="63"/>
      <c r="T3" s="66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55"/>
      <c r="B4" s="55"/>
      <c r="C4" s="53"/>
      <c r="D4" s="53"/>
      <c r="E4" s="55"/>
      <c r="F4" s="57"/>
      <c r="G4" s="57"/>
      <c r="H4" s="16" t="s">
        <v>13</v>
      </c>
      <c r="I4" s="16" t="s">
        <v>14</v>
      </c>
      <c r="J4" s="69"/>
      <c r="K4" s="69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62"/>
      <c r="R4" s="10" t="str">
        <f t="shared" ref="R4" si="0">O4</f>
        <v>NIF/CIF</v>
      </c>
      <c r="S4" s="10" t="s">
        <v>19</v>
      </c>
      <c r="T4" s="6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6">
        <v>1</v>
      </c>
      <c r="B5" s="20" t="s">
        <v>42</v>
      </c>
      <c r="C5" s="24" t="s">
        <v>20</v>
      </c>
      <c r="D5" s="24" t="s">
        <v>23</v>
      </c>
      <c r="E5" s="20" t="s">
        <v>43</v>
      </c>
      <c r="F5" s="20" t="s">
        <v>21</v>
      </c>
      <c r="G5" s="20" t="s">
        <v>22</v>
      </c>
      <c r="H5" s="22">
        <v>1</v>
      </c>
      <c r="I5" s="22">
        <v>1</v>
      </c>
      <c r="J5" s="23">
        <v>44588</v>
      </c>
      <c r="K5" s="24" t="s">
        <v>44</v>
      </c>
      <c r="L5" s="21" t="s">
        <v>45</v>
      </c>
      <c r="M5" s="21">
        <v>420.14</v>
      </c>
      <c r="N5" s="21">
        <v>2420.8200000000002</v>
      </c>
      <c r="O5" s="22" t="s">
        <v>26</v>
      </c>
      <c r="P5" s="22" t="s">
        <v>27</v>
      </c>
      <c r="Q5" s="23">
        <v>44952</v>
      </c>
      <c r="R5" s="22" t="s">
        <v>26</v>
      </c>
      <c r="S5" s="21" t="s">
        <v>45</v>
      </c>
      <c r="T5" s="25" t="s">
        <v>25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48.75" customHeight="1">
      <c r="A6" s="26">
        <v>2</v>
      </c>
      <c r="B6" s="20" t="s">
        <v>46</v>
      </c>
      <c r="C6" s="24" t="s">
        <v>24</v>
      </c>
      <c r="D6" s="24" t="s">
        <v>23</v>
      </c>
      <c r="E6" s="20" t="s">
        <v>52</v>
      </c>
      <c r="F6" s="24" t="s">
        <v>21</v>
      </c>
      <c r="G6" s="24" t="s">
        <v>47</v>
      </c>
      <c r="H6" s="22">
        <v>1</v>
      </c>
      <c r="I6" s="22">
        <v>1</v>
      </c>
      <c r="J6" s="23">
        <v>44574</v>
      </c>
      <c r="K6" s="24" t="s">
        <v>48</v>
      </c>
      <c r="L6" s="21">
        <v>4132.2299999999996</v>
      </c>
      <c r="M6" s="21">
        <v>867.77</v>
      </c>
      <c r="N6" s="21">
        <v>5000</v>
      </c>
      <c r="O6" s="22" t="s">
        <v>49</v>
      </c>
      <c r="P6" s="22" t="s">
        <v>50</v>
      </c>
      <c r="Q6" s="23">
        <v>44756</v>
      </c>
      <c r="R6" s="22" t="s">
        <v>49</v>
      </c>
      <c r="S6" s="21">
        <v>4132.2299999999996</v>
      </c>
      <c r="T6" s="25" t="s">
        <v>51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6">
        <v>3</v>
      </c>
      <c r="B7" s="20" t="s">
        <v>53</v>
      </c>
      <c r="C7" s="24" t="s">
        <v>24</v>
      </c>
      <c r="D7" s="24" t="s">
        <v>23</v>
      </c>
      <c r="E7" s="20" t="s">
        <v>54</v>
      </c>
      <c r="F7" s="24" t="s">
        <v>32</v>
      </c>
      <c r="G7" s="24" t="s">
        <v>36</v>
      </c>
      <c r="H7" s="22">
        <v>1</v>
      </c>
      <c r="I7" s="22">
        <v>1</v>
      </c>
      <c r="J7" s="23">
        <v>44575</v>
      </c>
      <c r="K7" s="24" t="s">
        <v>55</v>
      </c>
      <c r="L7" s="21">
        <v>581.28</v>
      </c>
      <c r="M7" s="21">
        <v>122.07</v>
      </c>
      <c r="N7" s="21">
        <v>703.35</v>
      </c>
      <c r="O7" s="22" t="s">
        <v>56</v>
      </c>
      <c r="P7" s="22" t="s">
        <v>57</v>
      </c>
      <c r="Q7" s="23">
        <v>44580</v>
      </c>
      <c r="R7" s="22" t="s">
        <v>56</v>
      </c>
      <c r="S7" s="21">
        <v>581.28</v>
      </c>
      <c r="T7" s="25" t="s">
        <v>58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48.75" customHeight="1">
      <c r="A8" s="26">
        <v>4</v>
      </c>
      <c r="B8" s="20" t="s">
        <v>59</v>
      </c>
      <c r="C8" s="24" t="s">
        <v>20</v>
      </c>
      <c r="D8" s="24" t="s">
        <v>23</v>
      </c>
      <c r="E8" s="20" t="s">
        <v>60</v>
      </c>
      <c r="F8" s="24" t="s">
        <v>32</v>
      </c>
      <c r="G8" s="24" t="s">
        <v>41</v>
      </c>
      <c r="H8" s="22">
        <v>1</v>
      </c>
      <c r="I8" s="22">
        <v>1</v>
      </c>
      <c r="J8" s="23">
        <v>44586</v>
      </c>
      <c r="K8" s="24" t="s">
        <v>61</v>
      </c>
      <c r="L8" s="21">
        <v>1152.32</v>
      </c>
      <c r="M8" s="21">
        <v>241.99</v>
      </c>
      <c r="N8" s="21">
        <v>1394.31</v>
      </c>
      <c r="O8" s="22" t="s">
        <v>38</v>
      </c>
      <c r="P8" s="22" t="s">
        <v>39</v>
      </c>
      <c r="Q8" s="23">
        <v>44617</v>
      </c>
      <c r="R8" s="22" t="s">
        <v>38</v>
      </c>
      <c r="S8" s="21">
        <v>1152.32</v>
      </c>
      <c r="T8" s="25" t="s">
        <v>62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56.25" customHeight="1">
      <c r="A9" s="26">
        <v>5</v>
      </c>
      <c r="B9" s="20" t="s">
        <v>63</v>
      </c>
      <c r="C9" s="24" t="s">
        <v>24</v>
      </c>
      <c r="D9" s="24" t="s">
        <v>23</v>
      </c>
      <c r="E9" s="20" t="s">
        <v>64</v>
      </c>
      <c r="F9" s="24" t="s">
        <v>32</v>
      </c>
      <c r="G9" s="24" t="s">
        <v>139</v>
      </c>
      <c r="H9" s="22">
        <v>1</v>
      </c>
      <c r="I9" s="22">
        <v>1</v>
      </c>
      <c r="J9" s="23">
        <v>44603</v>
      </c>
      <c r="K9" s="24" t="s">
        <v>65</v>
      </c>
      <c r="L9" s="21">
        <v>2525</v>
      </c>
      <c r="M9" s="21">
        <v>530.25</v>
      </c>
      <c r="N9" s="21">
        <v>3055.25</v>
      </c>
      <c r="O9" s="22" t="s">
        <v>66</v>
      </c>
      <c r="P9" s="22" t="s">
        <v>67</v>
      </c>
      <c r="Q9" s="23">
        <v>44617</v>
      </c>
      <c r="R9" s="22" t="s">
        <v>66</v>
      </c>
      <c r="S9" s="21">
        <v>2525</v>
      </c>
      <c r="T9" s="25" t="s">
        <v>68</v>
      </c>
      <c r="U9" s="32"/>
      <c r="V9" s="32"/>
      <c r="W9" s="32"/>
      <c r="X9" s="32"/>
      <c r="Y9" s="32"/>
      <c r="Z9" s="32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33" customFormat="1" ht="90">
      <c r="A10" s="26">
        <v>6</v>
      </c>
      <c r="B10" s="20" t="s">
        <v>69</v>
      </c>
      <c r="C10" s="24" t="s">
        <v>24</v>
      </c>
      <c r="D10" s="24" t="s">
        <v>23</v>
      </c>
      <c r="E10" s="20" t="s">
        <v>71</v>
      </c>
      <c r="F10" s="24" t="s">
        <v>32</v>
      </c>
      <c r="G10" s="24" t="s">
        <v>40</v>
      </c>
      <c r="H10" s="22">
        <v>1</v>
      </c>
      <c r="I10" s="22">
        <v>1</v>
      </c>
      <c r="J10" s="23">
        <v>44582</v>
      </c>
      <c r="K10" s="24" t="s">
        <v>70</v>
      </c>
      <c r="L10" s="21">
        <v>321.05</v>
      </c>
      <c r="M10" s="21">
        <v>32.1</v>
      </c>
      <c r="N10" s="21">
        <v>353.15</v>
      </c>
      <c r="O10" s="22" t="s">
        <v>33</v>
      </c>
      <c r="P10" s="22" t="s">
        <v>37</v>
      </c>
      <c r="Q10" s="23">
        <v>44588</v>
      </c>
      <c r="R10" s="22" t="s">
        <v>33</v>
      </c>
      <c r="S10" s="21"/>
      <c r="T10" s="25" t="s">
        <v>141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s="33" customFormat="1" ht="56.25" customHeight="1">
      <c r="A11" s="26">
        <v>7</v>
      </c>
      <c r="B11" s="20" t="s">
        <v>72</v>
      </c>
      <c r="C11" s="24" t="s">
        <v>24</v>
      </c>
      <c r="D11" s="24" t="s">
        <v>23</v>
      </c>
      <c r="E11" s="20" t="s">
        <v>73</v>
      </c>
      <c r="F11" s="24" t="s">
        <v>32</v>
      </c>
      <c r="G11" s="24" t="s">
        <v>35</v>
      </c>
      <c r="H11" s="22">
        <v>1</v>
      </c>
      <c r="I11" s="22">
        <v>1</v>
      </c>
      <c r="J11" s="23">
        <v>44600</v>
      </c>
      <c r="K11" s="24" t="s">
        <v>74</v>
      </c>
      <c r="L11" s="21">
        <v>57.95</v>
      </c>
      <c r="M11" s="21">
        <v>12.17</v>
      </c>
      <c r="N11" s="21">
        <v>70.12</v>
      </c>
      <c r="O11" s="22" t="s">
        <v>33</v>
      </c>
      <c r="P11" s="22" t="s">
        <v>37</v>
      </c>
      <c r="Q11" s="23">
        <v>44601</v>
      </c>
      <c r="R11" s="22" t="s">
        <v>33</v>
      </c>
      <c r="S11" s="21"/>
      <c r="T11" s="25" t="s">
        <v>75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</row>
    <row r="12" spans="1:60" s="33" customFormat="1" ht="56.25" customHeight="1">
      <c r="A12" s="26">
        <v>8</v>
      </c>
      <c r="B12" s="20" t="s">
        <v>76</v>
      </c>
      <c r="C12" s="24" t="s">
        <v>24</v>
      </c>
      <c r="D12" s="24" t="s">
        <v>23</v>
      </c>
      <c r="E12" s="20" t="s">
        <v>77</v>
      </c>
      <c r="F12" s="24" t="s">
        <v>21</v>
      </c>
      <c r="G12" s="24" t="s">
        <v>78</v>
      </c>
      <c r="H12" s="22">
        <v>3</v>
      </c>
      <c r="I12" s="22">
        <v>3</v>
      </c>
      <c r="J12" s="23">
        <v>44601</v>
      </c>
      <c r="K12" s="24" t="s">
        <v>79</v>
      </c>
      <c r="L12" s="21">
        <v>4925</v>
      </c>
      <c r="M12" s="21">
        <v>1034.25</v>
      </c>
      <c r="N12" s="21">
        <v>5959.25</v>
      </c>
      <c r="O12" s="22" t="s">
        <v>80</v>
      </c>
      <c r="P12" s="22" t="s">
        <v>81</v>
      </c>
      <c r="Q12" s="23">
        <v>44926</v>
      </c>
      <c r="R12" s="22" t="s">
        <v>80</v>
      </c>
      <c r="S12" s="21">
        <v>4925</v>
      </c>
      <c r="T12" s="25" t="s">
        <v>82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</row>
    <row r="13" spans="1:60" s="33" customFormat="1" ht="56.25" customHeight="1">
      <c r="A13" s="26">
        <v>9</v>
      </c>
      <c r="B13" s="20" t="s">
        <v>83</v>
      </c>
      <c r="C13" s="24" t="s">
        <v>24</v>
      </c>
      <c r="D13" s="24" t="s">
        <v>23</v>
      </c>
      <c r="E13" s="20" t="s">
        <v>84</v>
      </c>
      <c r="F13" s="24" t="s">
        <v>21</v>
      </c>
      <c r="G13" s="24" t="s">
        <v>22</v>
      </c>
      <c r="H13" s="22">
        <v>1</v>
      </c>
      <c r="I13" s="22">
        <v>1</v>
      </c>
      <c r="J13" s="23">
        <v>44613</v>
      </c>
      <c r="K13" s="24" t="s">
        <v>85</v>
      </c>
      <c r="L13" s="21">
        <v>3472.5</v>
      </c>
      <c r="M13" s="21">
        <v>729.23</v>
      </c>
      <c r="N13" s="21">
        <v>4201.7299999999996</v>
      </c>
      <c r="O13" s="22" t="s">
        <v>86</v>
      </c>
      <c r="P13" s="22" t="s">
        <v>87</v>
      </c>
      <c r="Q13" s="23">
        <v>44977</v>
      </c>
      <c r="R13" s="22" t="s">
        <v>86</v>
      </c>
      <c r="S13" s="21">
        <v>3472.5</v>
      </c>
      <c r="T13" s="25" t="s">
        <v>88</v>
      </c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</row>
    <row r="14" spans="1:60" s="33" customFormat="1" ht="56.25" customHeight="1">
      <c r="A14" s="26">
        <v>10</v>
      </c>
      <c r="B14" s="20" t="s">
        <v>89</v>
      </c>
      <c r="C14" s="24" t="s">
        <v>24</v>
      </c>
      <c r="D14" s="24" t="s">
        <v>23</v>
      </c>
      <c r="E14" s="20" t="s">
        <v>90</v>
      </c>
      <c r="F14" s="24" t="s">
        <v>21</v>
      </c>
      <c r="G14" s="24" t="s">
        <v>22</v>
      </c>
      <c r="H14" s="22">
        <v>1</v>
      </c>
      <c r="I14" s="22">
        <v>1</v>
      </c>
      <c r="J14" s="23">
        <v>44643</v>
      </c>
      <c r="K14" s="24" t="s">
        <v>91</v>
      </c>
      <c r="L14" s="21">
        <v>153.83000000000001</v>
      </c>
      <c r="M14" s="21">
        <v>6.15</v>
      </c>
      <c r="N14" s="21">
        <v>159.97999999999999</v>
      </c>
      <c r="O14" s="22" t="s">
        <v>92</v>
      </c>
      <c r="P14" s="22" t="s">
        <v>93</v>
      </c>
      <c r="Q14" s="23">
        <v>45007</v>
      </c>
      <c r="R14" s="22" t="s">
        <v>92</v>
      </c>
      <c r="S14" s="21">
        <v>153.83000000000001</v>
      </c>
      <c r="T14" s="25" t="s">
        <v>94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</row>
    <row r="15" spans="1:60" s="33" customFormat="1" ht="56.25" customHeight="1">
      <c r="A15" s="26">
        <v>11</v>
      </c>
      <c r="B15" s="20" t="s">
        <v>95</v>
      </c>
      <c r="C15" s="24" t="s">
        <v>24</v>
      </c>
      <c r="D15" s="24" t="s">
        <v>23</v>
      </c>
      <c r="E15" s="20" t="s">
        <v>96</v>
      </c>
      <c r="F15" s="24" t="s">
        <v>32</v>
      </c>
      <c r="G15" s="24" t="s">
        <v>34</v>
      </c>
      <c r="H15" s="22">
        <v>1</v>
      </c>
      <c r="I15" s="22">
        <v>1</v>
      </c>
      <c r="J15" s="23">
        <v>44615</v>
      </c>
      <c r="K15" s="24" t="s">
        <v>97</v>
      </c>
      <c r="L15" s="21">
        <v>230.55</v>
      </c>
      <c r="M15" s="21">
        <v>23.05</v>
      </c>
      <c r="N15" s="21">
        <v>253.6</v>
      </c>
      <c r="O15" s="22" t="s">
        <v>33</v>
      </c>
      <c r="P15" s="22" t="s">
        <v>37</v>
      </c>
      <c r="Q15" s="23">
        <v>44637</v>
      </c>
      <c r="R15" s="22" t="s">
        <v>33</v>
      </c>
      <c r="S15" s="21">
        <v>609.54999999999995</v>
      </c>
      <c r="T15" s="25" t="s">
        <v>98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1:60" s="33" customFormat="1" ht="32.450000000000003" customHeight="1">
      <c r="A16" s="26">
        <v>12</v>
      </c>
      <c r="B16" s="20" t="s">
        <v>99</v>
      </c>
      <c r="C16" s="24" t="s">
        <v>24</v>
      </c>
      <c r="D16" s="24" t="s">
        <v>23</v>
      </c>
      <c r="E16" s="20" t="s">
        <v>100</v>
      </c>
      <c r="F16" s="24" t="s">
        <v>21</v>
      </c>
      <c r="G16" s="24" t="s">
        <v>22</v>
      </c>
      <c r="H16" s="22">
        <v>1</v>
      </c>
      <c r="I16" s="22">
        <v>1</v>
      </c>
      <c r="J16" s="23">
        <v>44634</v>
      </c>
      <c r="K16" s="24" t="s">
        <v>101</v>
      </c>
      <c r="L16" s="21">
        <v>85.58</v>
      </c>
      <c r="M16" s="21">
        <v>3.42</v>
      </c>
      <c r="N16" s="21">
        <v>89</v>
      </c>
      <c r="O16" s="22" t="s">
        <v>102</v>
      </c>
      <c r="P16" s="22" t="s">
        <v>103</v>
      </c>
      <c r="Q16" s="23">
        <v>44998</v>
      </c>
      <c r="R16" s="22" t="s">
        <v>102</v>
      </c>
      <c r="S16" s="21">
        <v>85.58</v>
      </c>
      <c r="T16" s="25" t="s">
        <v>104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</row>
    <row r="17" spans="1:60" s="33" customFormat="1" ht="47.25" customHeight="1">
      <c r="A17" s="26">
        <v>13</v>
      </c>
      <c r="B17" s="20" t="s">
        <v>105</v>
      </c>
      <c r="C17" s="24" t="s">
        <v>24</v>
      </c>
      <c r="D17" s="24" t="s">
        <v>23</v>
      </c>
      <c r="E17" s="20" t="s">
        <v>106</v>
      </c>
      <c r="F17" s="24" t="s">
        <v>21</v>
      </c>
      <c r="G17" s="24" t="s">
        <v>22</v>
      </c>
      <c r="H17" s="22">
        <v>1</v>
      </c>
      <c r="I17" s="22">
        <v>1</v>
      </c>
      <c r="J17" s="23">
        <v>44622</v>
      </c>
      <c r="K17" s="24" t="s">
        <v>107</v>
      </c>
      <c r="L17" s="21">
        <v>297.11</v>
      </c>
      <c r="M17" s="21">
        <v>11.88</v>
      </c>
      <c r="N17" s="21">
        <v>309</v>
      </c>
      <c r="O17" s="22" t="s">
        <v>30</v>
      </c>
      <c r="P17" s="22" t="s">
        <v>29</v>
      </c>
      <c r="Q17" s="23">
        <v>45000</v>
      </c>
      <c r="R17" s="22" t="s">
        <v>30</v>
      </c>
      <c r="S17" s="21">
        <v>297.11</v>
      </c>
      <c r="T17" s="25" t="s">
        <v>108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</row>
    <row r="18" spans="1:60" s="33" customFormat="1" ht="56.25" customHeight="1">
      <c r="A18" s="26">
        <v>14</v>
      </c>
      <c r="B18" s="20" t="s">
        <v>109</v>
      </c>
      <c r="C18" s="24" t="s">
        <v>24</v>
      </c>
      <c r="D18" s="24" t="s">
        <v>23</v>
      </c>
      <c r="E18" s="20" t="s">
        <v>110</v>
      </c>
      <c r="F18" s="24" t="s">
        <v>21</v>
      </c>
      <c r="G18" s="24" t="s">
        <v>111</v>
      </c>
      <c r="H18" s="22">
        <v>1</v>
      </c>
      <c r="I18" s="22">
        <v>1</v>
      </c>
      <c r="J18" s="23">
        <v>44621</v>
      </c>
      <c r="K18" s="24" t="s">
        <v>112</v>
      </c>
      <c r="L18" s="21">
        <v>519.23</v>
      </c>
      <c r="M18" s="21">
        <v>20.77</v>
      </c>
      <c r="N18" s="21">
        <v>540</v>
      </c>
      <c r="O18" s="22" t="s">
        <v>113</v>
      </c>
      <c r="P18" s="22" t="s">
        <v>114</v>
      </c>
      <c r="Q18" s="23">
        <v>44926</v>
      </c>
      <c r="R18" s="22" t="s">
        <v>113</v>
      </c>
      <c r="S18" s="21">
        <v>519.23</v>
      </c>
      <c r="T18" s="25" t="s">
        <v>115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</row>
    <row r="19" spans="1:60" s="33" customFormat="1" ht="56.25" customHeight="1">
      <c r="A19" s="26">
        <v>15</v>
      </c>
      <c r="B19" s="20" t="s">
        <v>116</v>
      </c>
      <c r="C19" s="24" t="s">
        <v>24</v>
      </c>
      <c r="D19" s="24" t="s">
        <v>23</v>
      </c>
      <c r="E19" s="20" t="s">
        <v>117</v>
      </c>
      <c r="F19" s="24" t="s">
        <v>21</v>
      </c>
      <c r="G19" s="24" t="s">
        <v>22</v>
      </c>
      <c r="H19" s="22">
        <v>1</v>
      </c>
      <c r="I19" s="22">
        <v>1</v>
      </c>
      <c r="J19" s="23">
        <v>44627</v>
      </c>
      <c r="K19" s="24" t="s">
        <v>118</v>
      </c>
      <c r="L19" s="21">
        <v>1041.9000000000001</v>
      </c>
      <c r="M19" s="21">
        <v>52.08</v>
      </c>
      <c r="N19" s="21">
        <v>1093.98</v>
      </c>
      <c r="O19" s="22" t="s">
        <v>119</v>
      </c>
      <c r="P19" s="22" t="s">
        <v>120</v>
      </c>
      <c r="Q19" s="23">
        <v>44635</v>
      </c>
      <c r="R19" s="22" t="s">
        <v>119</v>
      </c>
      <c r="S19" s="21">
        <v>1041.9000000000001</v>
      </c>
      <c r="T19" s="25" t="s">
        <v>121</v>
      </c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</row>
    <row r="20" spans="1:60" s="33" customFormat="1" ht="47.1" customHeight="1">
      <c r="A20" s="26">
        <v>16</v>
      </c>
      <c r="B20" s="20" t="s">
        <v>122</v>
      </c>
      <c r="C20" s="24" t="s">
        <v>24</v>
      </c>
      <c r="D20" s="24" t="s">
        <v>23</v>
      </c>
      <c r="E20" s="20" t="s">
        <v>123</v>
      </c>
      <c r="F20" s="24" t="s">
        <v>21</v>
      </c>
      <c r="G20" s="24" t="s">
        <v>22</v>
      </c>
      <c r="H20" s="22">
        <v>1</v>
      </c>
      <c r="I20" s="22">
        <v>1</v>
      </c>
      <c r="J20" s="23">
        <v>44634</v>
      </c>
      <c r="K20" s="24" t="s">
        <v>124</v>
      </c>
      <c r="L20" s="21">
        <v>138.46</v>
      </c>
      <c r="M20" s="21">
        <v>5.54</v>
      </c>
      <c r="N20" s="21">
        <v>144</v>
      </c>
      <c r="O20" s="22" t="s">
        <v>125</v>
      </c>
      <c r="P20" s="22" t="s">
        <v>126</v>
      </c>
      <c r="Q20" s="23">
        <v>44998</v>
      </c>
      <c r="R20" s="22" t="s">
        <v>125</v>
      </c>
      <c r="S20" s="21">
        <v>138.46</v>
      </c>
      <c r="T20" s="25" t="s">
        <v>127</v>
      </c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</row>
    <row r="21" spans="1:60" s="33" customFormat="1" ht="44.45" customHeight="1">
      <c r="A21" s="26">
        <v>17</v>
      </c>
      <c r="B21" s="20" t="s">
        <v>128</v>
      </c>
      <c r="C21" s="24" t="s">
        <v>24</v>
      </c>
      <c r="D21" s="24" t="s">
        <v>23</v>
      </c>
      <c r="E21" s="20" t="s">
        <v>129</v>
      </c>
      <c r="F21" s="24" t="s">
        <v>21</v>
      </c>
      <c r="G21" s="24" t="s">
        <v>22</v>
      </c>
      <c r="H21" s="22">
        <v>1</v>
      </c>
      <c r="I21" s="22">
        <v>1</v>
      </c>
      <c r="J21" s="23">
        <v>44627</v>
      </c>
      <c r="K21" s="24" t="s">
        <v>130</v>
      </c>
      <c r="L21" s="21">
        <v>259.61</v>
      </c>
      <c r="M21" s="21">
        <v>10.38</v>
      </c>
      <c r="N21" s="21">
        <v>269.99</v>
      </c>
      <c r="O21" s="22" t="s">
        <v>131</v>
      </c>
      <c r="P21" s="22" t="s">
        <v>132</v>
      </c>
      <c r="Q21" s="23">
        <v>44991</v>
      </c>
      <c r="R21" s="22" t="s">
        <v>131</v>
      </c>
      <c r="S21" s="21">
        <v>259.61</v>
      </c>
      <c r="T21" s="25" t="s">
        <v>133</v>
      </c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  <row r="22" spans="1:60" s="33" customFormat="1" ht="56.25" customHeight="1">
      <c r="A22" s="26">
        <v>18</v>
      </c>
      <c r="B22" s="20" t="s">
        <v>134</v>
      </c>
      <c r="C22" s="24" t="s">
        <v>24</v>
      </c>
      <c r="D22" s="24" t="s">
        <v>23</v>
      </c>
      <c r="E22" s="20" t="s">
        <v>142</v>
      </c>
      <c r="F22" s="24" t="s">
        <v>21</v>
      </c>
      <c r="G22" s="24" t="s">
        <v>22</v>
      </c>
      <c r="H22" s="22">
        <v>1</v>
      </c>
      <c r="I22" s="22">
        <v>1</v>
      </c>
      <c r="J22" s="23">
        <v>44635</v>
      </c>
      <c r="K22" s="24" t="s">
        <v>135</v>
      </c>
      <c r="L22" s="21">
        <v>66.349999999999994</v>
      </c>
      <c r="M22" s="21">
        <v>2.65</v>
      </c>
      <c r="N22" s="21">
        <v>69</v>
      </c>
      <c r="O22" s="22" t="s">
        <v>136</v>
      </c>
      <c r="P22" s="22" t="s">
        <v>137</v>
      </c>
      <c r="Q22" s="23">
        <v>44999</v>
      </c>
      <c r="R22" s="22" t="s">
        <v>136</v>
      </c>
      <c r="S22" s="21">
        <v>66.349999999999994</v>
      </c>
      <c r="T22" s="25" t="s">
        <v>138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ht="23.25" customHeight="1">
      <c r="A23" s="51"/>
      <c r="B23" s="27"/>
      <c r="C23" s="27"/>
      <c r="D23" s="27"/>
      <c r="E23" s="27"/>
      <c r="F23" s="27"/>
      <c r="G23" s="27"/>
      <c r="H23" s="27"/>
      <c r="I23" s="27"/>
      <c r="J23" s="29"/>
      <c r="K23" s="29"/>
      <c r="L23" s="39">
        <f>SUM(L5:L22)</f>
        <v>19959.95</v>
      </c>
      <c r="M23" s="39">
        <f>SUM(M5:M22)</f>
        <v>4125.8900000000003</v>
      </c>
      <c r="N23" s="39">
        <f>SUM(N5:N22)</f>
        <v>26086.53</v>
      </c>
      <c r="O23" s="27"/>
      <c r="P23" s="30"/>
      <c r="Q23" s="27"/>
      <c r="R23" s="27"/>
      <c r="S23" s="28"/>
      <c r="T23" s="31"/>
      <c r="BH23" s="8"/>
    </row>
    <row r="24" spans="1:60">
      <c r="L24" s="36"/>
    </row>
    <row r="25" spans="1:60">
      <c r="E25" s="19"/>
    </row>
    <row r="26" spans="1:60">
      <c r="E26" s="35"/>
      <c r="F26" s="34"/>
      <c r="O26" s="13"/>
      <c r="S26" s="19"/>
    </row>
    <row r="27" spans="1:60">
      <c r="G27" s="19"/>
      <c r="O27" s="13"/>
      <c r="S27" s="19"/>
    </row>
    <row r="28" spans="1:60">
      <c r="F28" s="19"/>
      <c r="G28" s="19"/>
      <c r="S28" s="19"/>
    </row>
    <row r="29" spans="1:60">
      <c r="F29" s="19"/>
      <c r="G29" s="19"/>
      <c r="S29" s="19"/>
    </row>
    <row r="30" spans="1:60">
      <c r="F30" s="19"/>
      <c r="G30" s="19"/>
    </row>
    <row r="31" spans="1:60">
      <c r="F31" s="19"/>
      <c r="G31" s="19"/>
    </row>
  </sheetData>
  <mergeCells count="17"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  <mergeCell ref="D3:D4"/>
    <mergeCell ref="E3:E4"/>
    <mergeCell ref="F3:F4"/>
    <mergeCell ref="A3:A4"/>
    <mergeCell ref="C1:E1"/>
    <mergeCell ref="B3:B4"/>
    <mergeCell ref="C3:C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1T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2022-05-10T10:33:18Z</dcterms:modified>
</cp:coreProperties>
</file>