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defaultThemeVersion="166925"/>
  <xr:revisionPtr revIDLastSave="0" documentId="13_ncr:1_{CDB1990D-D767-49BE-A8E1-2F5103C15AC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2022_2T_Contractes_NO_menors" sheetId="7" r:id="rId1"/>
    <sheet name="2022_2T_Contratos_NO_menores_C" sheetId="2" r:id="rId2"/>
    <sheet name="2022_2T Prorrogas" sheetId="4" r:id="rId3"/>
  </sheets>
  <definedNames>
    <definedName name="_Hlk73716992" localSheetId="2">'2022_2T Prorrogas'!#REF!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" i="7" l="1"/>
  <c r="V9" i="7"/>
  <c r="T9" i="7"/>
  <c r="M9" i="7"/>
  <c r="K9" i="7"/>
  <c r="L9" i="7"/>
  <c r="J9" i="7"/>
  <c r="U8" i="7"/>
  <c r="V8" i="7" s="1"/>
  <c r="W8" i="7" s="1"/>
  <c r="Q8" i="7"/>
  <c r="K8" i="7"/>
  <c r="L8" i="7" s="1"/>
  <c r="U7" i="7"/>
  <c r="V7" i="7" s="1"/>
  <c r="W7" i="7" s="1"/>
  <c r="Q7" i="7"/>
  <c r="L7" i="7"/>
  <c r="K7" i="7"/>
  <c r="U9" i="2"/>
  <c r="V9" i="2"/>
  <c r="T9" i="2"/>
  <c r="M9" i="2"/>
  <c r="K9" i="2"/>
  <c r="L9" i="2"/>
  <c r="J9" i="2"/>
  <c r="U7" i="2"/>
  <c r="V7" i="2" s="1"/>
  <c r="Q7" i="2"/>
  <c r="K7" i="2"/>
  <c r="L7" i="2" s="1"/>
  <c r="U8" i="2"/>
  <c r="V8" i="2" s="1"/>
  <c r="Q8" i="2"/>
  <c r="K8" i="2"/>
  <c r="L8" i="2" s="1"/>
  <c r="N7" i="4"/>
  <c r="M7" i="4"/>
  <c r="L7" i="4"/>
  <c r="N6" i="4"/>
  <c r="W8" i="2" l="1"/>
  <c r="W7" i="2"/>
  <c r="U6" i="7"/>
  <c r="V6" i="7" s="1"/>
  <c r="W6" i="7" s="1"/>
  <c r="Q6" i="7"/>
  <c r="U5" i="7"/>
  <c r="V5" i="7" s="1"/>
  <c r="W5" i="7" s="1"/>
  <c r="Q5" i="7"/>
  <c r="U4" i="7"/>
  <c r="V4" i="7" s="1"/>
  <c r="Q4" i="7"/>
  <c r="K6" i="7"/>
  <c r="L6" i="7" s="1"/>
  <c r="K5" i="7"/>
  <c r="L5" i="7" s="1"/>
  <c r="K4" i="7"/>
  <c r="L4" i="7" s="1"/>
  <c r="U5" i="2"/>
  <c r="V5" i="2" s="1"/>
  <c r="U6" i="2"/>
  <c r="V6" i="2" s="1"/>
  <c r="U4" i="2"/>
  <c r="V4" i="2" s="1"/>
  <c r="W4" i="2" s="1"/>
  <c r="Q5" i="2"/>
  <c r="Q6" i="2"/>
  <c r="Q4" i="2"/>
  <c r="K4" i="2"/>
  <c r="L4" i="2" s="1"/>
  <c r="K5" i="2"/>
  <c r="L5" i="2" s="1"/>
  <c r="K6" i="2"/>
  <c r="L6" i="2" s="1"/>
  <c r="N5" i="4"/>
  <c r="W4" i="7" l="1"/>
  <c r="W5" i="2"/>
  <c r="W6" i="2"/>
  <c r="W9" i="2" l="1"/>
  <c r="W9" i="7"/>
</calcChain>
</file>

<file path=xl/sharedStrings.xml><?xml version="1.0" encoding="utf-8"?>
<sst xmlns="http://schemas.openxmlformats.org/spreadsheetml/2006/main" count="244" uniqueCount="170">
  <si>
    <t>OBJECTE</t>
  </si>
  <si>
    <t>CAPÍTOL</t>
  </si>
  <si>
    <t>IVA</t>
  </si>
  <si>
    <t>AM</t>
  </si>
  <si>
    <t>SU</t>
  </si>
  <si>
    <t>1 A</t>
  </si>
  <si>
    <t>V</t>
  </si>
  <si>
    <t>A95758389</t>
  </si>
  <si>
    <t>IBERDROLA CLIENTES, S.A.U.</t>
  </si>
  <si>
    <t>PAS</t>
  </si>
  <si>
    <t>SE</t>
  </si>
  <si>
    <t>PA: procediment obert</t>
  </si>
  <si>
    <t>PAS: procediment obert simplificat</t>
  </si>
  <si>
    <t>PR: privat</t>
  </si>
  <si>
    <t>SE: servei</t>
  </si>
  <si>
    <t>SU: subministrament</t>
  </si>
  <si>
    <t>MX: mixt</t>
  </si>
  <si>
    <t>D: dies</t>
  </si>
  <si>
    <t>S: setmanes</t>
  </si>
  <si>
    <t>M: mesos</t>
  </si>
  <si>
    <t>A: anys</t>
  </si>
  <si>
    <t>V: vigent</t>
  </si>
  <si>
    <t>F: extingit per execució o per haver sigut resolt</t>
  </si>
  <si>
    <t>DT: desert</t>
  </si>
  <si>
    <t>DS: desistiment</t>
  </si>
  <si>
    <t>T: en tramitació</t>
  </si>
  <si>
    <t>EXPEDIENTE</t>
  </si>
  <si>
    <t>PROCEDIMIENTO</t>
  </si>
  <si>
    <t>TIPO CONTRATO</t>
  </si>
  <si>
    <t>OBJETO</t>
  </si>
  <si>
    <t>CAPITULO</t>
  </si>
  <si>
    <t>DURACIÓN</t>
  </si>
  <si>
    <t>POSIBLE PRORROGA</t>
  </si>
  <si>
    <r>
      <t xml:space="preserve">PRESUPUESTO BASE LICITACIÓN sin </t>
    </r>
    <r>
      <rPr>
        <sz val="11"/>
        <color rgb="FFFFFFFF"/>
        <rFont val="Calibri"/>
        <family val="2"/>
      </rPr>
      <t>IVA</t>
    </r>
  </si>
  <si>
    <t>PRESUPUESTO BASE LICITACIÓN
(PBL) con IVA (Art. 100 LCSP)</t>
  </si>
  <si>
    <t>VALOR ESTIMADO sin IVA (Art. 101 LCSP)</t>
  </si>
  <si>
    <t>PUBLICIDAD</t>
  </si>
  <si>
    <t>N.º. LICITADORES/ N.º INVITADOS AL PROCEDIMIENTO DE CONTRATACIÓN</t>
  </si>
  <si>
    <t>N.º LICITADORES EXCLUIDOS</t>
  </si>
  <si>
    <t>% LICITADORES EXCLUIDOS SOBRE EL TOTAL</t>
  </si>
  <si>
    <t>NIF/CIF ADJUDICATARIO</t>
  </si>
  <si>
    <t>NOMBRE ADJUDICATARIO</t>
  </si>
  <si>
    <t>IMPORTE ADJUDICACIÓN
(SIN IVA)</t>
  </si>
  <si>
    <t>PRECIO Art. 102 (importe de adjudicación,
Con IVA)</t>
  </si>
  <si>
    <t>% BAJA</t>
  </si>
  <si>
    <t>FECHA RESOLUCIÓN:
-ADJUDICACIÓN
-DESISTIMIENTO
-DESIERTO</t>
  </si>
  <si>
    <t>FECHA
FORMALIZACIÓN
CONTRATO</t>
  </si>
  <si>
    <t>NO</t>
  </si>
  <si>
    <t>Perfil Contratante</t>
  </si>
  <si>
    <t>Servicio de soporte y mantenimiento evolutivo y correctivo de la plataforma Globaleaks para la Agencia de Prevención y Lucha contra el Fraude y la Corrupción de la Comunitat Valenciana</t>
  </si>
  <si>
    <t>2A</t>
  </si>
  <si>
    <t>1A</t>
  </si>
  <si>
    <t>TOTALES</t>
  </si>
  <si>
    <t>PROCEDIMIENTO:</t>
  </si>
  <si>
    <t>PA: procedimiento abierto</t>
  </si>
  <si>
    <t>PAS: procedimiento abierto simplificado</t>
  </si>
  <si>
    <t>AM: basado en Acuerdo Marco</t>
  </si>
  <si>
    <t>R: restringido</t>
  </si>
  <si>
    <t>TIPO DE CONTRATO:</t>
  </si>
  <si>
    <t>PR: privado</t>
  </si>
  <si>
    <t>SE: servicio</t>
  </si>
  <si>
    <t>SU: suministro</t>
  </si>
  <si>
    <t>MX: mixto</t>
  </si>
  <si>
    <t>DURACIÓN:</t>
  </si>
  <si>
    <t>D: días</t>
  </si>
  <si>
    <t>S: semanas</t>
  </si>
  <si>
    <t>M: meses</t>
  </si>
  <si>
    <t>A: años</t>
  </si>
  <si>
    <t>ESTADO:</t>
  </si>
  <si>
    <t>V: vigente</t>
  </si>
  <si>
    <t>F: extinguido por ejecución o por haber sido resuelto</t>
  </si>
  <si>
    <t>DT: desierto</t>
  </si>
  <si>
    <t>DS: desistimiento</t>
  </si>
  <si>
    <t>T: en tramitación</t>
  </si>
  <si>
    <t>REF. EX.</t>
  </si>
  <si>
    <r>
      <rPr>
        <sz val="8"/>
        <color rgb="FFFFFFFF"/>
        <rFont val="Liberation Sans"/>
        <family val="2"/>
      </rPr>
      <t>TIPUS</t>
    </r>
    <r>
      <rPr>
        <sz val="8"/>
        <color rgb="FFFFFFFF"/>
        <rFont val="Liberation Sans"/>
        <family val="2"/>
      </rPr>
      <t xml:space="preserve">
</t>
    </r>
    <r>
      <rPr>
        <sz val="6"/>
        <color rgb="FFFFFFFF"/>
        <rFont val="Liberation Sans"/>
        <family val="2"/>
      </rPr>
      <t>SE (servei)</t>
    </r>
    <r>
      <rPr>
        <sz val="6"/>
        <color rgb="FFFFFFFF"/>
        <rFont val="Liberation Sans"/>
        <family val="2"/>
      </rPr>
      <t xml:space="preserve">
SU (subministrament)</t>
    </r>
    <r>
      <rPr>
        <sz val="6"/>
        <color rgb="FFFFFFFF"/>
        <rFont val="Liberation Sans"/>
        <family val="2"/>
      </rPr>
      <t xml:space="preserve">
OB (obra) PR (privat)</t>
    </r>
  </si>
  <si>
    <t>PREU ADJUDICACIÓ CONTRACTE</t>
  </si>
  <si>
    <t>ADJUDICATARI</t>
  </si>
  <si>
    <t>Import
Sense IVA</t>
  </si>
  <si>
    <t>Preu contracte</t>
  </si>
  <si>
    <t>NIF/CIF</t>
  </si>
  <si>
    <t>NOM / RAÓ SOCIAL</t>
  </si>
  <si>
    <t>12M</t>
  </si>
  <si>
    <t>Servicio de limpieza y de recogida y reposición de contenedores higiénicos en la sede de la Agencia</t>
  </si>
  <si>
    <t>Servei de neteja i de recollida i reposició de contenidors higiènics a la seu de l'Agència</t>
  </si>
  <si>
    <t>DATA RESOLUCIÓ</t>
  </si>
  <si>
    <t>Nº RESOLUCIÓ</t>
  </si>
  <si>
    <t>DATA INICI PRORROGA</t>
  </si>
  <si>
    <t>DURACIÓ PRORROGA</t>
  </si>
  <si>
    <t>PRORROGA NUMERO / PRÒRROGUES POSSIBLES</t>
  </si>
  <si>
    <t>MINUSVAL-EIL, S.L.</t>
  </si>
  <si>
    <t>B96441035</t>
  </si>
  <si>
    <t>Servei de suport i manteniment evolutiu i correctiu de la plataforma Globaleaks per a l'Agència de Prevenció i Lluita contra el Frau i la Corrupció de la Comunitat Valenciana</t>
  </si>
  <si>
    <t>Perfil contractant</t>
  </si>
  <si>
    <t>No necesario
(art. 153.1 i 36.3 LCSP)</t>
  </si>
  <si>
    <t>AM: basat en Acord marc</t>
  </si>
  <si>
    <t>R: restringit</t>
  </si>
  <si>
    <t>TOTALS</t>
  </si>
  <si>
    <t>EXPEDIENT</t>
  </si>
  <si>
    <t>PROCEDIMENT</t>
  </si>
  <si>
    <t>TIPUS CONTRACTE</t>
  </si>
  <si>
    <t>CAP</t>
  </si>
  <si>
    <t>DURACIÓ</t>
  </si>
  <si>
    <t>POSSIBLE PRORROGA</t>
  </si>
  <si>
    <t>PRESSUPOST BASE LICITACIÓ sense IVA</t>
  </si>
  <si>
    <t>PRESSUPOST BASE LICITACIÓ
(PBL) amb IVA (Art. 100 LCSP)</t>
  </si>
  <si>
    <t>VALOR ESTIMAT sense IVA (Art. 101 LCSP)</t>
  </si>
  <si>
    <t>PUBLICITAT</t>
  </si>
  <si>
    <t>N.º. LICITADORS/ N.º CONVIDATS Al PROCEDIMENT DE CONTRACTACIÓ</t>
  </si>
  <si>
    <t>N.º LICITADORS EXCLOSOS</t>
  </si>
  <si>
    <t>% LICITADORS EXCLOSOS SOBRE EL TOTAL</t>
  </si>
  <si>
    <t>NIF/CIF ADJUDICATARI</t>
  </si>
  <si>
    <t>NOM ADJUDICATARI</t>
  </si>
  <si>
    <t>IMPORTE ADJUDICACIÓ
(SENSE IVA)</t>
  </si>
  <si>
    <t>DATA RESOLUCIÓ:
-ADJUDICACIÓ
-DESISTIMENT
-DESIERTO</t>
  </si>
  <si>
    <t>DATA
FORMALITZACIÓ
CONTRACTE</t>
  </si>
  <si>
    <t xml:space="preserve">V </t>
  </si>
  <si>
    <t>Perfil contratante</t>
  </si>
  <si>
    <t>PROCEDIMENT:</t>
  </si>
  <si>
    <t>TIPUS DE CONTRACTE:</t>
  </si>
  <si>
    <t>DURACIÓ:</t>
  </si>
  <si>
    <t>ESTAT:</t>
  </si>
  <si>
    <t>DATA FINAL PRORROGA</t>
  </si>
  <si>
    <t>2021/F13_01/000007</t>
  </si>
  <si>
    <t>IT09495830961</t>
  </si>
  <si>
    <t>WISTLEBLOWING SOLUTIONS I.S. S.R.L.</t>
  </si>
  <si>
    <t>Aceptación adjudicación 04/03/2022 (art.159.6.g. LCSP)</t>
  </si>
  <si>
    <t>2022/F08_01/000001</t>
  </si>
  <si>
    <t>2021/F13_01/000008</t>
  </si>
  <si>
    <t>Suministro de energía eléctrica para la sede de la Agencia de Prevención y Lucha contra el Fraude y la Corrupción de la Comunitat Valenciana</t>
  </si>
  <si>
    <t>Servicio de Agencia de Viajes para la Agencia de Prevención y Lucha contra el Fraude y la Corrupción de la Comunitat Valenciana</t>
  </si>
  <si>
    <t>B83782284</t>
  </si>
  <si>
    <t>VIAJABIEN, S.L.</t>
  </si>
  <si>
    <t>Aceptación adjudicación 05/04/2022 (art.159.6.g. LCSP)</t>
  </si>
  <si>
    <t>Subministrament d'energia elèctrica per a la seu de l'Agència de Prevenció i Lluita contra el Frau i la Corrupció de la Comunitat Valenciana</t>
  </si>
  <si>
    <t>Servei d'Agència de Viatges per a l'Agència de Prevenció i Lluita contra el Frau i la Corrupció de la Comunitat Valenciana</t>
  </si>
  <si>
    <t>2022/F12_01/000001</t>
  </si>
  <si>
    <t>ESTAT
(a 31/03/2022)</t>
  </si>
  <si>
    <t>01/06/2022</t>
  </si>
  <si>
    <t>31/05/2023</t>
  </si>
  <si>
    <t>Segunda / Dos</t>
  </si>
  <si>
    <t>220/2022</t>
  </si>
  <si>
    <t>2022/F13_01/000001</t>
  </si>
  <si>
    <t>Servicio de Prevención Ajeno, en las especialidades de seguridad en el trabajo, ergonomía y psicosociología aplicada, higiene industrial, así como la vigilancia de la salud</t>
  </si>
  <si>
    <t>Servei de Prevenció Alié, en les especialitats de seguretat en el treball, ergonomia i psicosociologia aplicada, higiene industrial, així com la vigilància de la salut</t>
  </si>
  <si>
    <t>ESTAT DEL CONTRACTE
(a 31/06/2022)
V (vigent)
F (extingit per execució)
D (desert)</t>
  </si>
  <si>
    <t>306/2022</t>
  </si>
  <si>
    <t>24/06/2022</t>
  </si>
  <si>
    <t>23/06/2023</t>
  </si>
  <si>
    <t>B97754915</t>
  </si>
  <si>
    <t>UNIMAT PREVENCIÓN, S.L.</t>
  </si>
  <si>
    <t>Primera / Dos</t>
  </si>
  <si>
    <t>2021/F14_01/000001</t>
  </si>
  <si>
    <t>PR</t>
  </si>
  <si>
    <t>Arrendamiento de un inmueble en la ciudad de València, que constituya la sede de la Agencia de Prevención y Lucha contra el Fraude y la Corrupción de la Comunitat Valenciana</t>
  </si>
  <si>
    <t>5A</t>
  </si>
  <si>
    <t>PA</t>
  </si>
  <si>
    <t>B97220578</t>
  </si>
  <si>
    <t>ARQUILAB, S.L.</t>
  </si>
  <si>
    <t>2021/F12_01/000004</t>
  </si>
  <si>
    <t>Suministro de licencia para el uso de una aplicación informática para la gestión de la contabilidad e inventario incluidos los servicios de implantación, mantenimiento y formación a los usuarios</t>
  </si>
  <si>
    <t>ESTADO
(a 30/06/2022)</t>
  </si>
  <si>
    <t>B41632332</t>
  </si>
  <si>
    <t>AYTOS SOLUCIONES INFORMÁTICAS, S.L.U.</t>
  </si>
  <si>
    <t>Arrendament d'un immoble a la ciutat de València, que constituïsca la seu de l'Agència de Prevenció i Lluita contra el Frau i la Corrupció de la Comunitat Valenciana</t>
  </si>
  <si>
    <t>Subministrament de llicència per a l'ús d'una aplicació informàtica per a la gestió de la comptabilitat i inventari inclosos els serveis d'implantació, manteniment i formació als usuaris</t>
  </si>
  <si>
    <t>MX</t>
  </si>
  <si>
    <r>
      <rPr>
        <sz val="11"/>
        <color rgb="FF000000"/>
        <rFont val="Calibri"/>
        <family val="2"/>
      </rPr>
      <t xml:space="preserve">PROCEDIMENTS DE CONTRACTACIÓ
</t>
    </r>
    <r>
      <rPr>
        <b/>
        <sz val="12"/>
        <color rgb="FFFFFFFF"/>
        <rFont val="Arial"/>
        <family val="2"/>
      </rPr>
      <t xml:space="preserve">
</t>
    </r>
    <r>
      <rPr>
        <sz val="11"/>
        <color rgb="FF000000"/>
        <rFont val="Calibri"/>
        <family val="2"/>
      </rPr>
      <t xml:space="preserve">En compliment de l'article 9.1.a) de la Llei 2/2015, de 2 d'abril, de la Generalitat, de Transparència, Bon Govern i Participació Ciutadana de la Comunitat Valenciana
</t>
    </r>
    <r>
      <rPr>
        <b/>
        <sz val="12"/>
        <color rgb="FFFFFFFF"/>
        <rFont val="Arial"/>
        <family val="2"/>
      </rPr>
      <t xml:space="preserve">
</t>
    </r>
    <r>
      <rPr>
        <sz val="11"/>
        <color rgb="FF000000"/>
        <rFont val="Calibri"/>
        <family val="2"/>
      </rPr>
      <t>CONTRACTES del 01/01/2022 al 30/06/2022</t>
    </r>
  </si>
  <si>
    <r>
      <rPr>
        <sz val="11"/>
        <color rgb="FF000000"/>
        <rFont val="Calibri"/>
        <family val="2"/>
      </rPr>
      <t xml:space="preserve">PROCEDIMIENTOS DE CONTRATACIÓN
</t>
    </r>
    <r>
      <rPr>
        <b/>
        <sz val="12"/>
        <color rgb="FFFFFFFF"/>
        <rFont val="Arial"/>
        <family val="2"/>
      </rPr>
      <t xml:space="preserve">
</t>
    </r>
    <r>
      <rPr>
        <sz val="11"/>
        <color rgb="FF000000"/>
        <rFont val="Calibri"/>
        <family val="2"/>
      </rPr>
      <t xml:space="preserve">En cumplimiento del artículo 9.1.a) de la Ley 2/2015, de 2 de abril, de la Generalitat, de Transparencia, Buen Gobierno y Participación Ciudadana de la Comunitat Valenciana
</t>
    </r>
    <r>
      <rPr>
        <b/>
        <sz val="12"/>
        <color rgb="FFFFFFFF"/>
        <rFont val="Arial"/>
        <family val="2"/>
      </rPr>
      <t xml:space="preserve">
</t>
    </r>
    <r>
      <rPr>
        <sz val="11"/>
        <color rgb="FF000000"/>
        <rFont val="Calibri"/>
        <family val="2"/>
      </rPr>
      <t>CONTRATOS del 01/01/2022 al 30/06/2022</t>
    </r>
  </si>
  <si>
    <r>
      <rPr>
        <sz val="11"/>
        <color rgb="FF000000"/>
        <rFont val="Calibri"/>
        <family val="2"/>
      </rPr>
      <t xml:space="preserve">PROCEDIMENTS DE CONTRACTACIÓ
</t>
    </r>
    <r>
      <rPr>
        <b/>
        <sz val="12"/>
        <color rgb="FFFFFFFF"/>
        <rFont val="Arial"/>
        <family val="2"/>
      </rPr>
      <t xml:space="preserve">
</t>
    </r>
    <r>
      <rPr>
        <sz val="11"/>
        <color rgb="FF000000"/>
        <rFont val="Calibri"/>
        <family val="2"/>
      </rPr>
      <t xml:space="preserve">En compliment de l’article 9.1.a) de la Llei 2/2015, de 2 d‘abril, de la Generalitat, de Transparència, Bon Govern i Participació Ciutadana de la Comunitat Valenciana
</t>
    </r>
    <r>
      <rPr>
        <b/>
        <sz val="12"/>
        <color rgb="FFFFFFFF"/>
        <rFont val="Arial"/>
        <family val="2"/>
      </rPr>
      <t xml:space="preserve">
</t>
    </r>
    <r>
      <rPr>
        <sz val="11"/>
        <color rgb="FF000000"/>
        <rFont val="Calibri"/>
        <family val="2"/>
      </rPr>
      <t>PRORROGUES CONTRACTES de l’1/01/2022 al 30/06/2022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</si>
</sst>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&quot; &quot;%"/>
    <numFmt numFmtId="165" formatCode="[$-403]dd/mm/yyyy"/>
    <numFmt numFmtId="166" formatCode="[$-403]General"/>
    <numFmt numFmtId="167" formatCode="#,##0.00&quot;    &quot;;#,##0.00&quot;    &quot;;&quot;-&quot;#&quot;    &quot;;&quot; &quot;@&quot; &quot;"/>
    <numFmt numFmtId="168" formatCode="#,##0.00&quot; &quot;;&quot;(&quot;#,##0.00&quot;)&quot;;&quot;-&quot;#&quot; &quot;;&quot; &quot;@&quot; &quot;"/>
  </numFmts>
  <fonts count="46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sz val="10"/>
      <color rgb="FF000000"/>
      <name val="Liberation Serif"/>
      <family val="1"/>
    </font>
    <font>
      <b/>
      <sz val="8"/>
      <color rgb="FFFFFFFF"/>
      <name val="Open Sans"/>
      <family val="2"/>
    </font>
    <font>
      <b/>
      <sz val="12"/>
      <color rgb="FFFFFFFF"/>
      <name val="Arial"/>
      <family val="2"/>
    </font>
    <font>
      <sz val="9"/>
      <color rgb="FF000000"/>
      <name val="Calibri"/>
      <family val="2"/>
    </font>
    <font>
      <sz val="1"/>
      <color rgb="FF000000"/>
      <name val="Open Sans"/>
      <family val="2"/>
    </font>
    <font>
      <b/>
      <sz val="10"/>
      <color rgb="FF000000"/>
      <name val="Open Sans1"/>
    </font>
    <font>
      <sz val="11"/>
      <color rgb="FFFFFFFF"/>
      <name val="Calibri"/>
      <family val="2"/>
    </font>
    <font>
      <sz val="9"/>
      <color rgb="FF000000"/>
      <name val="Arial"/>
      <family val="2"/>
    </font>
    <font>
      <sz val="10"/>
      <color rgb="FF9D2235"/>
      <name val="Arial"/>
      <family val="2"/>
    </font>
    <font>
      <b/>
      <sz val="10"/>
      <color rgb="FF9D2235"/>
      <name val="Arial"/>
      <family val="2"/>
    </font>
    <font>
      <sz val="10"/>
      <color rgb="FF000000"/>
      <name val="Open Sans1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Open Sans1"/>
    </font>
    <font>
      <b/>
      <sz val="8"/>
      <color rgb="FFFFFFFF"/>
      <name val="Open Sans"/>
      <family val="2"/>
    </font>
    <font>
      <sz val="9"/>
      <color rgb="FFFFFFFF"/>
      <name val="Calibri"/>
      <family val="2"/>
    </font>
    <font>
      <sz val="1"/>
      <color rgb="FFFFFFFF"/>
      <name val="Open Sans"/>
      <family val="2"/>
    </font>
    <font>
      <sz val="11"/>
      <color rgb="FFFFFFFF"/>
      <name val="Liberation Sans"/>
      <family val="2"/>
    </font>
    <font>
      <sz val="8"/>
      <color rgb="FF000000"/>
      <name val="Liberation Sans"/>
      <family val="2"/>
    </font>
    <font>
      <sz val="8"/>
      <color rgb="FFFFFFFF"/>
      <name val="Liberation Sans"/>
      <family val="2"/>
    </font>
    <font>
      <sz val="6"/>
      <color rgb="FFFFFFFF"/>
      <name val="Liberation Sans"/>
      <family val="2"/>
    </font>
    <font>
      <sz val="8"/>
      <name val="Liberation Sans"/>
      <family val="2"/>
    </font>
    <font>
      <sz val="8"/>
      <name val="Arial"/>
      <family val="2"/>
    </font>
    <font>
      <sz val="11"/>
      <color rgb="FF000000"/>
      <name val="Liberation Sans"/>
      <family val="2"/>
    </font>
    <font>
      <sz val="11"/>
      <name val="Liberation Sans"/>
      <family val="2"/>
    </font>
    <font>
      <b/>
      <sz val="8"/>
      <color rgb="FF000000"/>
      <name val="Arial"/>
      <family val="2"/>
    </font>
    <font>
      <b/>
      <sz val="9"/>
      <color rgb="FF000000"/>
      <name val="Arial-BoldMT"/>
    </font>
    <font>
      <b/>
      <sz val="7"/>
      <color rgb="FFFFFFFF"/>
      <name val="Arial"/>
      <family val="2"/>
    </font>
    <font>
      <u/>
      <sz val="11"/>
      <color theme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D2235"/>
        <bgColor rgb="FF9D2235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B2B2B2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993300"/>
      </left>
      <right style="thin">
        <color rgb="FF000000"/>
      </right>
      <top style="thin">
        <color rgb="FF0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9D2235"/>
      </bottom>
      <diagonal/>
    </border>
    <border>
      <left/>
      <right/>
      <top style="thin">
        <color rgb="FFC00000"/>
      </top>
      <bottom style="thin">
        <color rgb="FF9D2235"/>
      </bottom>
      <diagonal/>
    </border>
    <border>
      <left/>
      <right/>
      <top/>
      <bottom style="thin">
        <color rgb="FFBF0041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9D2235"/>
      </right>
      <top style="thin">
        <color rgb="FF9D2235"/>
      </top>
      <bottom style="thin">
        <color rgb="FFBF0041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C00000"/>
      </bottom>
      <diagonal/>
    </border>
    <border>
      <left style="thin">
        <color rgb="FFB2B2B2"/>
      </left>
      <right style="thin">
        <color rgb="FFBF0041"/>
      </right>
      <top style="thin">
        <color rgb="FFB2B2B2"/>
      </top>
      <bottom style="thin">
        <color rgb="FFC00000"/>
      </bottom>
      <diagonal/>
    </border>
    <border>
      <left style="thin">
        <color rgb="FFBF0041"/>
      </left>
      <right style="thin">
        <color rgb="FFBF0041"/>
      </right>
      <top style="thin">
        <color rgb="FFBF0041"/>
      </top>
      <bottom style="thin">
        <color rgb="FFBF0041"/>
      </bottom>
      <diagonal/>
    </border>
    <border>
      <left style="thin">
        <color rgb="FFBF0041"/>
      </left>
      <right style="thin">
        <color rgb="FFBF0041"/>
      </right>
      <top style="thin">
        <color rgb="FFBF0041"/>
      </top>
      <bottom style="thin">
        <color rgb="FFC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F0041"/>
      </right>
      <top style="thin">
        <color rgb="FFB2B2B2"/>
      </top>
      <bottom/>
      <diagonal/>
    </border>
    <border>
      <left style="thin">
        <color rgb="FFBF0041"/>
      </left>
      <right style="thin">
        <color rgb="FFBF0041"/>
      </right>
      <top style="thin">
        <color rgb="FFBF0041"/>
      </top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00000"/>
      </left>
      <right/>
      <top/>
      <bottom style="thin">
        <color rgb="FFBF0041"/>
      </bottom>
      <diagonal/>
    </border>
  </borders>
  <cellStyleXfs count="23">
    <xf numFmtId="0" fontId="0" fillId="0" borderId="0"/>
    <xf numFmtId="0" fontId="12" fillId="8" borderId="0" applyNumberFormat="0" applyBorder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167" fontId="1" fillId="0" borderId="0" applyFon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168" fontId="1" fillId="0" borderId="0" applyFont="0" applyBorder="0" applyProtection="0"/>
    <xf numFmtId="0" fontId="13" fillId="0" borderId="0" applyNumberFormat="0" applyBorder="0" applyProtection="0"/>
    <xf numFmtId="0" fontId="14" fillId="8" borderId="2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40" fillId="0" borderId="0"/>
    <xf numFmtId="0" fontId="45" fillId="0" borderId="0" applyNumberFormat="0" applyFill="0" applyBorder="0" applyAlignment="0" applyProtection="0"/>
  </cellStyleXfs>
  <cellXfs count="176">
    <xf numFmtId="0" fontId="0" fillId="0" borderId="0" xfId="0"/>
    <xf numFmtId="0" fontId="22" fillId="0" borderId="6" xfId="0" applyFont="1" applyFill="1" applyBorder="1" applyAlignment="1">
      <alignment horizontal="center" vertical="center"/>
    </xf>
    <xf numFmtId="0" fontId="22" fillId="10" borderId="7" xfId="0" applyFont="1" applyFill="1" applyBorder="1" applyAlignment="1">
      <alignment horizontal="center" vertical="center"/>
    </xf>
    <xf numFmtId="0" fontId="22" fillId="10" borderId="8" xfId="0" applyFont="1" applyFill="1" applyBorder="1" applyAlignment="1">
      <alignment horizontal="center" vertical="center"/>
    </xf>
    <xf numFmtId="166" fontId="22" fillId="10" borderId="8" xfId="0" applyNumberFormat="1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 wrapText="1"/>
    </xf>
    <xf numFmtId="4" fontId="22" fillId="10" borderId="8" xfId="0" applyNumberFormat="1" applyFont="1" applyFill="1" applyBorder="1" applyAlignment="1">
      <alignment horizontal="center" vertical="center"/>
    </xf>
    <xf numFmtId="2" fontId="22" fillId="10" borderId="8" xfId="0" applyNumberFormat="1" applyFont="1" applyFill="1" applyBorder="1" applyAlignment="1">
      <alignment horizontal="center" vertical="center"/>
    </xf>
    <xf numFmtId="2" fontId="22" fillId="10" borderId="8" xfId="0" applyNumberFormat="1" applyFont="1" applyFill="1" applyBorder="1" applyAlignment="1">
      <alignment horizontal="center" vertical="center" wrapText="1"/>
    </xf>
    <xf numFmtId="164" fontId="22" fillId="10" borderId="8" xfId="0" applyNumberFormat="1" applyFont="1" applyFill="1" applyBorder="1" applyAlignment="1">
      <alignment horizontal="center" vertical="center" wrapText="1"/>
    </xf>
    <xf numFmtId="14" fontId="22" fillId="10" borderId="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4" borderId="9" xfId="0" applyFont="1" applyFill="1" applyBorder="1"/>
    <xf numFmtId="0" fontId="24" fillId="4" borderId="9" xfId="0" applyFont="1" applyFill="1" applyBorder="1" applyAlignment="1">
      <alignment horizontal="right" wrapText="1"/>
    </xf>
    <xf numFmtId="0" fontId="23" fillId="4" borderId="9" xfId="0" applyFont="1" applyFill="1" applyBorder="1" applyAlignment="1">
      <alignment wrapText="1"/>
    </xf>
    <xf numFmtId="4" fontId="24" fillId="4" borderId="9" xfId="0" applyNumberFormat="1" applyFont="1" applyFill="1" applyBorder="1" applyAlignment="1">
      <alignment horizontal="center"/>
    </xf>
    <xf numFmtId="4" fontId="23" fillId="4" borderId="9" xfId="0" applyNumberFormat="1" applyFont="1" applyFill="1" applyBorder="1"/>
    <xf numFmtId="2" fontId="23" fillId="4" borderId="9" xfId="0" applyNumberFormat="1" applyFont="1" applyFill="1" applyBorder="1"/>
    <xf numFmtId="0" fontId="13" fillId="4" borderId="0" xfId="0" applyFont="1" applyFill="1"/>
    <xf numFmtId="0" fontId="25" fillId="10" borderId="0" xfId="0" applyFont="1" applyFill="1"/>
    <xf numFmtId="0" fontId="25" fillId="10" borderId="0" xfId="0" applyFont="1" applyFill="1" applyAlignment="1">
      <alignment wrapText="1"/>
    </xf>
    <xf numFmtId="4" fontId="25" fillId="10" borderId="0" xfId="0" applyNumberFormat="1" applyFont="1" applyFill="1"/>
    <xf numFmtId="0" fontId="25" fillId="10" borderId="0" xfId="0" applyFont="1" applyFill="1" applyAlignment="1">
      <alignment horizontal="center" wrapText="1"/>
    </xf>
    <xf numFmtId="0" fontId="25" fillId="0" borderId="0" xfId="0" applyFont="1"/>
    <xf numFmtId="0" fontId="25" fillId="0" borderId="0" xfId="0" applyFont="1" applyAlignment="1">
      <alignment wrapText="1"/>
    </xf>
    <xf numFmtId="4" fontId="25" fillId="0" borderId="0" xfId="0" applyNumberFormat="1" applyFont="1"/>
    <xf numFmtId="0" fontId="19" fillId="0" borderId="0" xfId="0" applyFont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textRotation="90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14" fontId="27" fillId="0" borderId="1" xfId="0" applyNumberFormat="1" applyFont="1" applyBorder="1" applyAlignment="1">
      <alignment horizontal="center" vertical="center" textRotation="90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9" fillId="9" borderId="4" xfId="0" applyFont="1" applyFill="1" applyBorder="1" applyAlignment="1">
      <alignment horizontal="center" vertical="center" wrapText="1"/>
    </xf>
    <xf numFmtId="0" fontId="29" fillId="9" borderId="4" xfId="0" applyFont="1" applyFill="1" applyBorder="1" applyAlignment="1">
      <alignment horizontal="center" vertical="center" textRotation="90" wrapText="1"/>
    </xf>
    <xf numFmtId="4" fontId="29" fillId="9" borderId="5" xfId="0" applyNumberFormat="1" applyFont="1" applyFill="1" applyBorder="1" applyAlignment="1">
      <alignment horizontal="center" vertical="center" textRotation="90" wrapText="1"/>
    </xf>
    <xf numFmtId="4" fontId="29" fillId="9" borderId="4" xfId="0" applyNumberFormat="1" applyFont="1" applyFill="1" applyBorder="1" applyAlignment="1">
      <alignment horizontal="center" vertical="center" textRotation="90" wrapText="1"/>
    </xf>
    <xf numFmtId="49" fontId="29" fillId="9" borderId="5" xfId="0" applyNumberFormat="1" applyFont="1" applyFill="1" applyBorder="1" applyAlignment="1">
      <alignment horizontal="center" vertical="center" textRotation="90" wrapText="1"/>
    </xf>
    <xf numFmtId="49" fontId="29" fillId="9" borderId="4" xfId="0" applyNumberFormat="1" applyFont="1" applyFill="1" applyBorder="1" applyAlignment="1">
      <alignment horizontal="center" vertical="center" textRotation="90" wrapText="1"/>
    </xf>
    <xf numFmtId="14" fontId="29" fillId="9" borderId="4" xfId="0" applyNumberFormat="1" applyFont="1" applyFill="1" applyBorder="1" applyAlignment="1">
      <alignment horizontal="center" vertical="center" textRotation="90" wrapText="1"/>
    </xf>
    <xf numFmtId="0" fontId="28" fillId="0" borderId="0" xfId="0" applyFont="1"/>
    <xf numFmtId="0" fontId="13" fillId="0" borderId="0" xfId="0" applyFont="1"/>
    <xf numFmtId="165" fontId="22" fillId="10" borderId="11" xfId="0" applyNumberFormat="1" applyFont="1" applyFill="1" applyBorder="1" applyAlignment="1">
      <alignment horizontal="center" vertical="center" wrapText="1"/>
    </xf>
    <xf numFmtId="165" fontId="22" fillId="10" borderId="8" xfId="0" applyNumberFormat="1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 wrapText="1"/>
    </xf>
    <xf numFmtId="0" fontId="22" fillId="10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 vertical="center"/>
    </xf>
    <xf numFmtId="0" fontId="22" fillId="10" borderId="13" xfId="0" applyFont="1" applyFill="1" applyBorder="1" applyAlignment="1">
      <alignment horizontal="center" vertical="center"/>
    </xf>
    <xf numFmtId="4" fontId="24" fillId="4" borderId="9" xfId="0" applyNumberFormat="1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14" fontId="23" fillId="4" borderId="9" xfId="0" applyNumberFormat="1" applyFont="1" applyFill="1" applyBorder="1" applyAlignment="1">
      <alignment horizontal="center"/>
    </xf>
    <xf numFmtId="14" fontId="23" fillId="4" borderId="15" xfId="0" applyNumberFormat="1" applyFont="1" applyFill="1" applyBorder="1" applyAlignment="1">
      <alignment horizontal="center"/>
    </xf>
    <xf numFmtId="4" fontId="13" fillId="4" borderId="0" xfId="0" applyNumberFormat="1" applyFont="1" applyFill="1"/>
    <xf numFmtId="0" fontId="25" fillId="10" borderId="0" xfId="0" applyFont="1" applyFill="1" applyAlignment="1">
      <alignment horizontal="center" vertical="center"/>
    </xf>
    <xf numFmtId="2" fontId="25" fillId="10" borderId="0" xfId="0" applyNumberFormat="1" applyFont="1" applyFill="1"/>
    <xf numFmtId="4" fontId="25" fillId="1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5" fillId="10" borderId="0" xfId="0" applyFont="1" applyFill="1" applyAlignment="1">
      <alignment horizontal="center"/>
    </xf>
    <xf numFmtId="0" fontId="30" fillId="10" borderId="0" xfId="0" applyFont="1" applyFill="1"/>
    <xf numFmtId="14" fontId="25" fillId="10" borderId="0" xfId="0" applyNumberFormat="1" applyFont="1" applyFill="1" applyAlignment="1">
      <alignment horizontal="center"/>
    </xf>
    <xf numFmtId="0" fontId="25" fillId="0" borderId="0" xfId="0" applyFont="1" applyAlignment="1">
      <alignment horizontal="center" vertical="center"/>
    </xf>
    <xf numFmtId="4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4" fontId="25" fillId="0" borderId="0" xfId="0" applyNumberFormat="1" applyFont="1" applyAlignment="1">
      <alignment horizontal="center"/>
    </xf>
    <xf numFmtId="0" fontId="40" fillId="0" borderId="0" xfId="21"/>
    <xf numFmtId="0" fontId="31" fillId="0" borderId="16" xfId="21" applyFont="1" applyBorder="1" applyAlignment="1">
      <alignment horizontal="center" vertical="center" wrapText="1"/>
    </xf>
    <xf numFmtId="0" fontId="31" fillId="0" borderId="1" xfId="21" applyFont="1" applyBorder="1" applyAlignment="1">
      <alignment horizontal="center" vertical="center" textRotation="90"/>
    </xf>
    <xf numFmtId="0" fontId="31" fillId="0" borderId="1" xfId="21" applyFont="1" applyBorder="1" applyAlignment="1">
      <alignment horizontal="center" vertical="center" wrapText="1"/>
    </xf>
    <xf numFmtId="0" fontId="31" fillId="0" borderId="1" xfId="21" applyFont="1" applyBorder="1" applyAlignment="1">
      <alignment horizontal="center" vertical="center"/>
    </xf>
    <xf numFmtId="0" fontId="31" fillId="0" borderId="1" xfId="21" applyFont="1" applyBorder="1" applyAlignment="1">
      <alignment vertical="center" wrapText="1"/>
    </xf>
    <xf numFmtId="14" fontId="31" fillId="0" borderId="1" xfId="21" applyNumberFormat="1" applyFont="1" applyBorder="1" applyAlignment="1">
      <alignment horizontal="center" vertical="center" textRotation="90"/>
    </xf>
    <xf numFmtId="0" fontId="33" fillId="0" borderId="0" xfId="21" applyFont="1" applyAlignment="1">
      <alignment vertical="center"/>
    </xf>
    <xf numFmtId="0" fontId="34" fillId="0" borderId="0" xfId="21" applyFont="1"/>
    <xf numFmtId="0" fontId="26" fillId="0" borderId="0" xfId="21" applyFont="1" applyAlignment="1">
      <alignment wrapText="1"/>
    </xf>
    <xf numFmtId="0" fontId="40" fillId="0" borderId="0" xfId="21" applyAlignment="1">
      <alignment wrapText="1"/>
    </xf>
    <xf numFmtId="0" fontId="27" fillId="9" borderId="23" xfId="21" applyFont="1" applyFill="1" applyBorder="1" applyAlignment="1">
      <alignment horizontal="center" vertical="center" textRotation="90" wrapText="1"/>
    </xf>
    <xf numFmtId="0" fontId="27" fillId="9" borderId="23" xfId="21" applyFont="1" applyFill="1" applyBorder="1" applyAlignment="1">
      <alignment horizontal="center" vertical="center" wrapText="1"/>
    </xf>
    <xf numFmtId="0" fontId="38" fillId="0" borderId="24" xfId="21" applyFont="1" applyBorder="1" applyAlignment="1">
      <alignment horizontal="center" vertical="center" wrapText="1"/>
    </xf>
    <xf numFmtId="166" fontId="39" fillId="0" borderId="10" xfId="21" applyNumberFormat="1" applyFont="1" applyBorder="1" applyAlignment="1">
      <alignment horizontal="center" vertical="center" wrapText="1" readingOrder="1"/>
    </xf>
    <xf numFmtId="49" fontId="39" fillId="0" borderId="10" xfId="21" applyNumberFormat="1" applyFont="1" applyBorder="1" applyAlignment="1">
      <alignment horizontal="center" vertical="center" wrapText="1"/>
    </xf>
    <xf numFmtId="4" fontId="39" fillId="0" borderId="10" xfId="21" applyNumberFormat="1" applyFont="1" applyBorder="1" applyAlignment="1">
      <alignment horizontal="center" vertical="center" wrapText="1"/>
    </xf>
    <xf numFmtId="0" fontId="39" fillId="0" borderId="10" xfId="21" applyFont="1" applyBorder="1" applyAlignment="1">
      <alignment horizontal="center" vertical="center" wrapText="1"/>
    </xf>
    <xf numFmtId="14" fontId="39" fillId="0" borderId="10" xfId="21" applyNumberFormat="1" applyFont="1" applyBorder="1" applyAlignment="1">
      <alignment horizontal="center" vertical="center" wrapText="1"/>
    </xf>
    <xf numFmtId="166" fontId="39" fillId="0" borderId="12" xfId="21" applyNumberFormat="1" applyFont="1" applyBorder="1" applyAlignment="1">
      <alignment horizontal="center" vertical="center" wrapText="1" readingOrder="1"/>
    </xf>
    <xf numFmtId="0" fontId="39" fillId="0" borderId="0" xfId="21" applyFont="1" applyAlignment="1">
      <alignment wrapText="1"/>
    </xf>
    <xf numFmtId="0" fontId="41" fillId="0" borderId="0" xfId="21" applyFont="1" applyAlignment="1">
      <alignment wrapText="1"/>
    </xf>
    <xf numFmtId="0" fontId="26" fillId="0" borderId="0" xfId="21" applyFont="1"/>
    <xf numFmtId="0" fontId="35" fillId="0" borderId="0" xfId="21" applyFont="1" applyAlignment="1">
      <alignment horizontal="center" vertical="center"/>
    </xf>
    <xf numFmtId="0" fontId="26" fillId="0" borderId="0" xfId="21" applyFont="1" applyAlignment="1">
      <alignment horizontal="right"/>
    </xf>
    <xf numFmtId="14" fontId="26" fillId="0" borderId="0" xfId="21" applyNumberFormat="1" applyFont="1"/>
    <xf numFmtId="0" fontId="26" fillId="0" borderId="0" xfId="21" applyFont="1" applyAlignment="1">
      <alignment horizontal="center"/>
    </xf>
    <xf numFmtId="0" fontId="43" fillId="0" borderId="0" xfId="21" applyFont="1"/>
    <xf numFmtId="14" fontId="29" fillId="9" borderId="4" xfId="0" applyNumberFormat="1" applyFont="1" applyFill="1" applyBorder="1" applyAlignment="1">
      <alignment horizontal="center" vertical="center" textRotation="90"/>
    </xf>
    <xf numFmtId="10" fontId="24" fillId="4" borderId="9" xfId="0" applyNumberFormat="1" applyFont="1" applyFill="1" applyBorder="1" applyAlignment="1">
      <alignment horizontal="center"/>
    </xf>
    <xf numFmtId="0" fontId="39" fillId="0" borderId="10" xfId="21" applyNumberFormat="1" applyFont="1" applyBorder="1" applyAlignment="1">
      <alignment horizontal="center" vertical="center" wrapText="1"/>
    </xf>
    <xf numFmtId="0" fontId="26" fillId="0" borderId="0" xfId="21" applyFont="1" applyBorder="1"/>
    <xf numFmtId="0" fontId="35" fillId="11" borderId="24" xfId="21" applyFont="1" applyFill="1" applyBorder="1" applyAlignment="1">
      <alignment horizontal="center" vertical="center"/>
    </xf>
    <xf numFmtId="0" fontId="15" fillId="0" borderId="0" xfId="21" applyFont="1" applyBorder="1" applyAlignment="1">
      <alignment wrapText="1"/>
    </xf>
    <xf numFmtId="166" fontId="31" fillId="0" borderId="0" xfId="21" applyNumberFormat="1" applyFont="1" applyBorder="1" applyAlignment="1">
      <alignment horizontal="center" vertical="center" textRotation="90" readingOrder="1"/>
    </xf>
    <xf numFmtId="0" fontId="31" fillId="0" borderId="0" xfId="21" applyFont="1" applyBorder="1" applyAlignment="1">
      <alignment horizontal="center" vertical="center" wrapText="1"/>
    </xf>
    <xf numFmtId="0" fontId="31" fillId="0" borderId="0" xfId="21" applyFont="1" applyBorder="1" applyAlignment="1">
      <alignment horizontal="center" vertical="center" textRotation="90"/>
    </xf>
    <xf numFmtId="0" fontId="32" fillId="0" borderId="25" xfId="21" applyFont="1" applyBorder="1"/>
    <xf numFmtId="166" fontId="31" fillId="0" borderId="25" xfId="21" applyNumberFormat="1" applyFont="1" applyBorder="1" applyAlignment="1">
      <alignment horizontal="center" vertical="center" readingOrder="1"/>
    </xf>
    <xf numFmtId="49" fontId="31" fillId="0" borderId="25" xfId="21" applyNumberFormat="1" applyFont="1" applyBorder="1" applyAlignment="1">
      <alignment horizontal="center" vertical="center" textRotation="90" wrapText="1"/>
    </xf>
    <xf numFmtId="166" fontId="31" fillId="0" borderId="25" xfId="21" applyNumberFormat="1" applyFont="1" applyBorder="1" applyAlignment="1">
      <alignment horizontal="center" vertical="center" textRotation="90" readingOrder="1"/>
    </xf>
    <xf numFmtId="0" fontId="31" fillId="0" borderId="25" xfId="21" applyFont="1" applyBorder="1" applyAlignment="1">
      <alignment horizontal="center" vertical="center" wrapText="1"/>
    </xf>
    <xf numFmtId="0" fontId="31" fillId="0" borderId="25" xfId="21" applyFont="1" applyBorder="1" applyAlignment="1">
      <alignment horizontal="center" vertical="center" textRotation="90"/>
    </xf>
    <xf numFmtId="0" fontId="31" fillId="0" borderId="25" xfId="21" applyFont="1" applyBorder="1" applyAlignment="1">
      <alignment horizontal="center" vertical="center"/>
    </xf>
    <xf numFmtId="0" fontId="40" fillId="0" borderId="0" xfId="21" applyBorder="1"/>
    <xf numFmtId="0" fontId="27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0" fillId="0" borderId="0" xfId="0" applyBorder="1"/>
    <xf numFmtId="166" fontId="16" fillId="0" borderId="0" xfId="0" applyNumberFormat="1" applyFont="1" applyBorder="1" applyAlignment="1">
      <alignment horizontal="center" vertical="center" textRotation="90" readingOrder="1"/>
    </xf>
    <xf numFmtId="0" fontId="16" fillId="0" borderId="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textRotation="90"/>
    </xf>
    <xf numFmtId="0" fontId="26" fillId="0" borderId="28" xfId="0" applyFont="1" applyBorder="1"/>
    <xf numFmtId="166" fontId="27" fillId="0" borderId="28" xfId="0" applyNumberFormat="1" applyFont="1" applyBorder="1" applyAlignment="1">
      <alignment horizontal="center" vertical="center" readingOrder="1"/>
    </xf>
    <xf numFmtId="49" fontId="27" fillId="0" borderId="28" xfId="0" applyNumberFormat="1" applyFont="1" applyBorder="1" applyAlignment="1">
      <alignment horizontal="center" vertical="center" textRotation="90" wrapText="1"/>
    </xf>
    <xf numFmtId="166" fontId="27" fillId="0" borderId="28" xfId="0" applyNumberFormat="1" applyFont="1" applyBorder="1" applyAlignment="1">
      <alignment horizontal="center" vertical="center" textRotation="90" readingOrder="1"/>
    </xf>
    <xf numFmtId="0" fontId="27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textRotation="90"/>
    </xf>
    <xf numFmtId="0" fontId="27" fillId="0" borderId="26" xfId="0" applyFont="1" applyBorder="1" applyAlignment="1">
      <alignment horizontal="center" vertical="center"/>
    </xf>
    <xf numFmtId="0" fontId="13" fillId="4" borderId="29" xfId="0" applyFont="1" applyFill="1" applyBorder="1"/>
    <xf numFmtId="0" fontId="18" fillId="0" borderId="0" xfId="0" applyFont="1" applyBorder="1"/>
    <xf numFmtId="0" fontId="20" fillId="10" borderId="0" xfId="0" applyFont="1" applyFill="1"/>
    <xf numFmtId="0" fontId="25" fillId="10" borderId="0" xfId="0" applyFont="1" applyFill="1" applyBorder="1"/>
    <xf numFmtId="0" fontId="25" fillId="0" borderId="0" xfId="0" applyFont="1" applyBorder="1"/>
    <xf numFmtId="0" fontId="20" fillId="10" borderId="0" xfId="0" applyFont="1" applyFill="1" applyBorder="1"/>
    <xf numFmtId="0" fontId="25" fillId="10" borderId="0" xfId="0" applyFont="1" applyFill="1" applyBorder="1" applyAlignment="1">
      <alignment wrapText="1"/>
    </xf>
    <xf numFmtId="4" fontId="25" fillId="10" borderId="0" xfId="0" applyNumberFormat="1" applyFont="1" applyFill="1" applyBorder="1"/>
    <xf numFmtId="0" fontId="0" fillId="10" borderId="0" xfId="0" applyFill="1"/>
    <xf numFmtId="0" fontId="45" fillId="10" borderId="10" xfId="22" applyFill="1" applyBorder="1" applyAlignment="1">
      <alignment horizontal="center" vertical="center"/>
    </xf>
    <xf numFmtId="10" fontId="22" fillId="10" borderId="8" xfId="0" applyNumberFormat="1" applyFont="1" applyFill="1" applyBorder="1" applyAlignment="1">
      <alignment horizontal="center" vertical="center"/>
    </xf>
    <xf numFmtId="14" fontId="22" fillId="0" borderId="12" xfId="0" applyNumberFormat="1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vertical="center"/>
    </xf>
    <xf numFmtId="0" fontId="23" fillId="4" borderId="9" xfId="0" applyFont="1" applyFill="1" applyBorder="1" applyAlignment="1">
      <alignment vertical="center"/>
    </xf>
    <xf numFmtId="0" fontId="24" fillId="4" borderId="9" xfId="0" applyFont="1" applyFill="1" applyBorder="1" applyAlignment="1">
      <alignment horizontal="right" vertical="center" wrapText="1"/>
    </xf>
    <xf numFmtId="0" fontId="23" fillId="4" borderId="9" xfId="0" applyFont="1" applyFill="1" applyBorder="1" applyAlignment="1">
      <alignment vertical="center" wrapText="1"/>
    </xf>
    <xf numFmtId="4" fontId="23" fillId="4" borderId="9" xfId="0" applyNumberFormat="1" applyFont="1" applyFill="1" applyBorder="1" applyAlignment="1">
      <alignment vertical="center"/>
    </xf>
    <xf numFmtId="2" fontId="23" fillId="4" borderId="9" xfId="0" applyNumberFormat="1" applyFont="1" applyFill="1" applyBorder="1" applyAlignment="1">
      <alignment vertical="center"/>
    </xf>
    <xf numFmtId="10" fontId="24" fillId="4" borderId="9" xfId="0" applyNumberFormat="1" applyFont="1" applyFill="1" applyBorder="1" applyAlignment="1">
      <alignment horizontal="center" vertical="center"/>
    </xf>
    <xf numFmtId="14" fontId="23" fillId="4" borderId="9" xfId="0" applyNumberFormat="1" applyFont="1" applyFill="1" applyBorder="1" applyAlignment="1">
      <alignment horizontal="center" vertical="center"/>
    </xf>
    <xf numFmtId="14" fontId="23" fillId="4" borderId="15" xfId="0" applyNumberFormat="1" applyFont="1" applyFill="1" applyBorder="1" applyAlignment="1">
      <alignment horizontal="center" vertical="center"/>
    </xf>
    <xf numFmtId="4" fontId="13" fillId="4" borderId="0" xfId="0" applyNumberFormat="1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6" fillId="11" borderId="14" xfId="21" applyFont="1" applyFill="1" applyBorder="1" applyAlignment="1">
      <alignment vertical="center"/>
    </xf>
    <xf numFmtId="4" fontId="42" fillId="11" borderId="14" xfId="21" applyNumberFormat="1" applyFont="1" applyFill="1" applyBorder="1" applyAlignment="1">
      <alignment vertical="center"/>
    </xf>
    <xf numFmtId="4" fontId="42" fillId="11" borderId="14" xfId="21" applyNumberFormat="1" applyFont="1" applyFill="1" applyBorder="1" applyAlignment="1">
      <alignment horizontal="center" vertical="center"/>
    </xf>
    <xf numFmtId="0" fontId="40" fillId="12" borderId="10" xfId="21" applyFill="1" applyBorder="1" applyAlignment="1">
      <alignment vertical="center"/>
    </xf>
    <xf numFmtId="0" fontId="26" fillId="12" borderId="10" xfId="21" applyFont="1" applyFill="1" applyBorder="1" applyAlignment="1">
      <alignment horizontal="center" vertical="center"/>
    </xf>
    <xf numFmtId="0" fontId="26" fillId="11" borderId="10" xfId="21" applyFont="1" applyFill="1" applyBorder="1" applyAlignment="1">
      <alignment horizontal="center" vertical="center"/>
    </xf>
    <xf numFmtId="0" fontId="26" fillId="11" borderId="12" xfId="21" applyFont="1" applyFill="1" applyBorder="1" applyAlignment="1">
      <alignment horizontal="center" vertical="center"/>
    </xf>
    <xf numFmtId="0" fontId="26" fillId="0" borderId="0" xfId="21" applyFont="1" applyAlignment="1">
      <alignment vertical="center"/>
    </xf>
    <xf numFmtId="0" fontId="40" fillId="0" borderId="0" xfId="21" applyAlignment="1">
      <alignment vertical="center"/>
    </xf>
    <xf numFmtId="0" fontId="0" fillId="0" borderId="0" xfId="0" applyFill="1" applyBorder="1"/>
    <xf numFmtId="0" fontId="17" fillId="9" borderId="0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0" fillId="10" borderId="0" xfId="0" applyFill="1"/>
    <xf numFmtId="0" fontId="17" fillId="9" borderId="0" xfId="21" applyFont="1" applyFill="1" applyBorder="1" applyAlignment="1">
      <alignment horizontal="center" vertical="center" wrapText="1"/>
    </xf>
    <xf numFmtId="0" fontId="40" fillId="0" borderId="0" xfId="21" applyBorder="1"/>
    <xf numFmtId="166" fontId="27" fillId="9" borderId="17" xfId="21" applyNumberFormat="1" applyFont="1" applyFill="1" applyBorder="1" applyAlignment="1">
      <alignment horizontal="center" vertical="center" wrapText="1" readingOrder="1"/>
    </xf>
    <xf numFmtId="166" fontId="27" fillId="9" borderId="21" xfId="21" applyNumberFormat="1" applyFont="1" applyFill="1" applyBorder="1" applyAlignment="1">
      <alignment horizontal="center" vertical="center" wrapText="1" readingOrder="1"/>
    </xf>
    <xf numFmtId="49" fontId="27" fillId="9" borderId="17" xfId="21" applyNumberFormat="1" applyFont="1" applyFill="1" applyBorder="1" applyAlignment="1">
      <alignment horizontal="center" vertical="center" textRotation="90" wrapText="1"/>
    </xf>
    <xf numFmtId="49" fontId="27" fillId="9" borderId="21" xfId="21" applyNumberFormat="1" applyFont="1" applyFill="1" applyBorder="1" applyAlignment="1">
      <alignment horizontal="center" vertical="center" textRotation="90" wrapText="1"/>
    </xf>
    <xf numFmtId="166" fontId="36" fillId="9" borderId="17" xfId="21" applyNumberFormat="1" applyFont="1" applyFill="1" applyBorder="1" applyAlignment="1">
      <alignment horizontal="center" vertical="center" textRotation="90" wrapText="1" readingOrder="1"/>
    </xf>
    <xf numFmtId="166" fontId="27" fillId="9" borderId="21" xfId="21" applyNumberFormat="1" applyFont="1" applyFill="1" applyBorder="1" applyAlignment="1">
      <alignment horizontal="center" vertical="center" textRotation="90" wrapText="1" readingOrder="1"/>
    </xf>
    <xf numFmtId="166" fontId="44" fillId="9" borderId="17" xfId="21" applyNumberFormat="1" applyFont="1" applyFill="1" applyBorder="1" applyAlignment="1">
      <alignment horizontal="center" vertical="center" textRotation="90" wrapText="1" readingOrder="1"/>
    </xf>
    <xf numFmtId="14" fontId="27" fillId="9" borderId="18" xfId="21" applyNumberFormat="1" applyFont="1" applyFill="1" applyBorder="1" applyAlignment="1">
      <alignment horizontal="center" vertical="center" textRotation="90" wrapText="1"/>
    </xf>
    <xf numFmtId="14" fontId="27" fillId="9" borderId="22" xfId="21" applyNumberFormat="1" applyFont="1" applyFill="1" applyBorder="1" applyAlignment="1">
      <alignment horizontal="center" vertical="center" textRotation="90" wrapText="1"/>
    </xf>
    <xf numFmtId="0" fontId="27" fillId="9" borderId="20" xfId="21" applyFont="1" applyFill="1" applyBorder="1" applyAlignment="1">
      <alignment horizontal="center" vertical="center" textRotation="90" wrapText="1"/>
    </xf>
    <xf numFmtId="0" fontId="27" fillId="9" borderId="23" xfId="21" applyFont="1" applyFill="1" applyBorder="1" applyAlignment="1">
      <alignment horizontal="center" vertical="center" textRotation="90" wrapText="1"/>
    </xf>
    <xf numFmtId="166" fontId="27" fillId="9" borderId="20" xfId="21" applyNumberFormat="1" applyFont="1" applyFill="1" applyBorder="1" applyAlignment="1">
      <alignment horizontal="center" vertical="center" wrapText="1" readingOrder="1"/>
    </xf>
    <xf numFmtId="166" fontId="27" fillId="9" borderId="23" xfId="21" applyNumberFormat="1" applyFont="1" applyFill="1" applyBorder="1" applyAlignment="1">
      <alignment horizontal="center" vertical="center" wrapText="1" readingOrder="1"/>
    </xf>
    <xf numFmtId="0" fontId="27" fillId="9" borderId="19" xfId="21" applyFont="1" applyFill="1" applyBorder="1" applyAlignment="1">
      <alignment horizontal="center" vertical="center" wrapText="1"/>
    </xf>
  </cellXfs>
  <cellStyles count="23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Excel_BuiltIn_Comma" xfId="8" xr:uid="{00000000-0005-0000-0000-000006000000}"/>
    <cellStyle name="Footnote" xfId="9" xr:uid="{00000000-0005-0000-0000-000007000000}"/>
    <cellStyle name="Good" xfId="10" xr:uid="{00000000-0005-0000-0000-000008000000}"/>
    <cellStyle name="Heading (user)" xfId="11" xr:uid="{00000000-0005-0000-0000-000009000000}"/>
    <cellStyle name="Heading 1" xfId="12" xr:uid="{00000000-0005-0000-0000-00000A000000}"/>
    <cellStyle name="Heading 2" xfId="13" xr:uid="{00000000-0005-0000-0000-00000B000000}"/>
    <cellStyle name="Hipervínculo" xfId="22" builtinId="8"/>
    <cellStyle name="Hyperlink" xfId="14" xr:uid="{00000000-0005-0000-0000-00000C000000}"/>
    <cellStyle name="Millares 2" xfId="15" xr:uid="{00000000-0005-0000-0000-00000D000000}"/>
    <cellStyle name="Neutral" xfId="1" builtinId="28" customBuiltin="1"/>
    <cellStyle name="Normal" xfId="0" builtinId="0" customBuiltin="1"/>
    <cellStyle name="Normal 2" xfId="16" xr:uid="{00000000-0005-0000-0000-000010000000}"/>
    <cellStyle name="Normal 3" xfId="21" xr:uid="{E3CC67D8-BEFC-4412-B38F-3F0FE8B08790}"/>
    <cellStyle name="Note" xfId="17" xr:uid="{00000000-0005-0000-0000-000011000000}"/>
    <cellStyle name="Status" xfId="18" xr:uid="{00000000-0005-0000-0000-000012000000}"/>
    <cellStyle name="Text" xfId="19" xr:uid="{00000000-0005-0000-0000-000013000000}"/>
    <cellStyle name="Warning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430920</xdr:colOff>
      <xdr:row>0</xdr:row>
      <xdr:rowOff>176040</xdr:rowOff>
    </xdr:from>
    <xdr:ext cx="8263441" cy="840598"/>
    <xdr:pic>
      <xdr:nvPicPr>
        <xdr:cNvPr id="2" name="Imagen 1">
          <a:extLst>
            <a:ext uri="{FF2B5EF4-FFF2-40B4-BE49-F238E27FC236}">
              <a16:creationId xmlns:a16="http://schemas.microsoft.com/office/drawing/2014/main" id="{E78AB203-B913-4CDC-B7C1-DAA76175E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54770" y="176040"/>
          <a:ext cx="8263441" cy="84059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430920</xdr:colOff>
      <xdr:row>0</xdr:row>
      <xdr:rowOff>176040</xdr:rowOff>
    </xdr:from>
    <xdr:ext cx="8263441" cy="840598"/>
    <xdr:pic>
      <xdr:nvPicPr>
        <xdr:cNvPr id="2" name="Imagen 1">
          <a:extLst>
            <a:ext uri="{FF2B5EF4-FFF2-40B4-BE49-F238E27FC236}">
              <a16:creationId xmlns:a16="http://schemas.microsoft.com/office/drawing/2014/main" id="{F1220C01-6BC3-43EA-8659-340045C6C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54770" y="176040"/>
          <a:ext cx="8263441" cy="84059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360947</xdr:colOff>
      <xdr:row>0</xdr:row>
      <xdr:rowOff>224748</xdr:rowOff>
    </xdr:from>
    <xdr:ext cx="5869694" cy="863368"/>
    <xdr:pic>
      <xdr:nvPicPr>
        <xdr:cNvPr id="2" name="Imagen 1">
          <a:extLst>
            <a:ext uri="{FF2B5EF4-FFF2-40B4-BE49-F238E27FC236}">
              <a16:creationId xmlns:a16="http://schemas.microsoft.com/office/drawing/2014/main" id="{0B386F1A-29D0-4F4F-9452-1492431D7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724526" y="224748"/>
          <a:ext cx="5869694" cy="86336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taciondelestado.es/wps/poc?uri=deeplink%3Adetalle_licitacion&amp;idEvl=jq0zbXhrdQdvYnTkQN0%2FZA%3D%3D" TargetMode="External"/><Relationship Id="rId3" Type="http://schemas.openxmlformats.org/officeDocument/2006/relationships/hyperlink" Target="https://contrataciondelestado.es/wps/poc?uri=deeplink%3Adetalle_licitacion&amp;idEvl=PQzHgHXETBgBPRBxZ4nJ%2Fg%3D%3D" TargetMode="External"/><Relationship Id="rId7" Type="http://schemas.openxmlformats.org/officeDocument/2006/relationships/hyperlink" Target="https://contrataciondelestado.es/wps/poc?uri=deeplink%3Adetalle_licitacion&amp;idEvl=UvGpdkAYf5yiEJrVRqloyA%3D%3D" TargetMode="External"/><Relationship Id="rId2" Type="http://schemas.openxmlformats.org/officeDocument/2006/relationships/hyperlink" Target="https://contrataciondelestado.es/wps/poc?uri=deeplink%3Adetalle_licitacion&amp;idEvl=Vvv%2BBLWS9JESugstABGr5A%3D%3D" TargetMode="External"/><Relationship Id="rId1" Type="http://schemas.openxmlformats.org/officeDocument/2006/relationships/hyperlink" Target="https://contrataciondelestado.es/wps/poc?uri=deeplink%3Adetalle_licitacion&amp;idEvl=31Dixcsvnh8BPRBxZ4nJ%2Fg%3D%3D" TargetMode="External"/><Relationship Id="rId6" Type="http://schemas.openxmlformats.org/officeDocument/2006/relationships/hyperlink" Target="https://contrataciondelestado.es/wps/poc?uri=deeplink%3Adetalle_licitacion&amp;idEvl=jq0zbXhrdQdvYnTkQN0%2FZA%3D%3D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contrataciondelestado.es/wps/poc?uri=deeplink%3Adetalle_licitacion&amp;idEvl=jq0zbXhrdQdvYnTkQN0%2FZA%3D%3D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contrataciondelestado.es/wps/poc?uri=deeplink%3Adetalle_licitacion&amp;idEvl=jq0zbXhrdQdvYnTkQN0%2FZA%3D%3D" TargetMode="External"/><Relationship Id="rId9" Type="http://schemas.openxmlformats.org/officeDocument/2006/relationships/hyperlink" Target="https://contrataciondelestado.es/wps/poc?uri=deeplink%3Adetalle_licitacion&amp;idEvl=Krcv3e%2Bm8hemq21uxhbaVQ%3D%3D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taciondelestado.es/wps/poc?uri=deeplink%3Adetalle_licitacion&amp;idEvl=jq0zbXhrdQdvYnTkQN0%2FZA%3D%3D" TargetMode="External"/><Relationship Id="rId3" Type="http://schemas.openxmlformats.org/officeDocument/2006/relationships/hyperlink" Target="https://contrataciondelestado.es/wps/poc?uri=deeplink%3Adetalle_licitacion&amp;idEvl=31Dixcsvnh8BPRBxZ4nJ%2Fg%3D%3D" TargetMode="External"/><Relationship Id="rId7" Type="http://schemas.openxmlformats.org/officeDocument/2006/relationships/hyperlink" Target="https://contrataciondelestado.es/wps/poc?uri=deeplink%3Adetalle_licitacion&amp;idEvl=UvGpdkAYf5yiEJrVRqloyA%3D%3D" TargetMode="External"/><Relationship Id="rId2" Type="http://schemas.openxmlformats.org/officeDocument/2006/relationships/hyperlink" Target="https://contrataciondelestado.es/wps/poc?uri=deeplink%3Adetalle_licitacion&amp;idEvl=jq0zbXhrdQdvYnTkQN0%2FZA%3D%3D" TargetMode="External"/><Relationship Id="rId1" Type="http://schemas.openxmlformats.org/officeDocument/2006/relationships/hyperlink" Target="https://contrataciondelestado.es/wps/poc?uri=deeplink%3Adetalle_licitacion&amp;idEvl=jq0zbXhrdQdvYnTkQN0%2FZA%3D%3D" TargetMode="External"/><Relationship Id="rId6" Type="http://schemas.openxmlformats.org/officeDocument/2006/relationships/hyperlink" Target="https://contrataciondelestado.es/wps/poc?uri=deeplink%3Adetalle_licitacion&amp;idEvl=jq0zbXhrdQdvYnTkQN0%2FZA%3D%3D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s://contrataciondelestado.es/wps/poc?uri=deeplink%3Adetalle_licitacion&amp;idEvl=PQzHgHXETBgBPRBxZ4nJ%2Fg%3D%3D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contrataciondelestado.es/wps/poc?uri=deeplink%3Adetalle_licitacion&amp;idEvl=Vvv%2BBLWS9JESugstABGr5A%3D%3D" TargetMode="External"/><Relationship Id="rId9" Type="http://schemas.openxmlformats.org/officeDocument/2006/relationships/hyperlink" Target="https://contrataciondelestado.es/wps/poc?uri=deeplink%3Adetalle_licitacion&amp;idEvl=Krcv3e%2Bm8hemq21uxhbaVQ%3D%3D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4EC8E-D24E-451A-9A6F-34592AEFAC20}">
  <dimension ref="A1:AMJ170"/>
  <sheetViews>
    <sheetView zoomScale="78" zoomScaleNormal="78" workbookViewId="0">
      <selection sqref="A1:Y22"/>
    </sheetView>
  </sheetViews>
  <sheetFormatPr baseColWidth="10" defaultRowHeight="15"/>
  <cols>
    <col min="1" max="1" width="4.85546875" style="23" customWidth="1"/>
    <col min="2" max="2" width="38.42578125" style="23" customWidth="1"/>
    <col min="3" max="3" width="6.28515625" style="23" customWidth="1"/>
    <col min="4" max="4" width="4.5703125" style="23" customWidth="1"/>
    <col min="5" max="5" width="54.5703125" style="23" customWidth="1"/>
    <col min="6" max="6" width="6.42578125" style="23" customWidth="1"/>
    <col min="7" max="7" width="9.85546875" style="23" customWidth="1"/>
    <col min="8" max="8" width="8.5703125" style="23" customWidth="1"/>
    <col min="9" max="9" width="8.85546875" style="23" bestFit="1" customWidth="1"/>
    <col min="10" max="10" width="13.85546875" style="23" customWidth="1"/>
    <col min="11" max="12" width="13.5703125" style="23" customWidth="1"/>
    <col min="13" max="13" width="15" style="23" bestFit="1" customWidth="1"/>
    <col min="14" max="14" width="18.5703125" style="23" customWidth="1"/>
    <col min="15" max="15" width="12" style="61" customWidth="1"/>
    <col min="16" max="16" width="7.85546875" style="61" customWidth="1"/>
    <col min="17" max="17" width="10" style="23" customWidth="1"/>
    <col min="18" max="18" width="11.42578125" style="23" customWidth="1"/>
    <col min="19" max="19" width="43" style="23" customWidth="1"/>
    <col min="20" max="20" width="13.5703125" style="23" customWidth="1"/>
    <col min="21" max="21" width="14.5703125" style="63" customWidth="1"/>
    <col min="22" max="22" width="13.5703125" style="63" customWidth="1"/>
    <col min="23" max="23" width="9" style="63" customWidth="1"/>
    <col min="24" max="24" width="13" style="63" customWidth="1"/>
    <col min="25" max="25" width="16.28515625" style="63" customWidth="1"/>
    <col min="26" max="65" width="12.140625" style="23" customWidth="1"/>
    <col min="66" max="1024" width="12.140625" customWidth="1"/>
    <col min="1025" max="1025" width="11.42578125" customWidth="1"/>
  </cols>
  <sheetData>
    <row r="1" spans="1:1024" ht="110.85" customHeight="1">
      <c r="A1" s="111"/>
      <c r="B1" s="112"/>
      <c r="C1" s="156"/>
      <c r="D1" s="156"/>
      <c r="E1" s="156"/>
      <c r="F1" s="113"/>
      <c r="G1" s="113"/>
      <c r="H1" s="113"/>
      <c r="I1" s="114"/>
      <c r="J1" s="114"/>
      <c r="K1" s="114"/>
      <c r="L1" s="115"/>
      <c r="M1" s="157" t="s">
        <v>167</v>
      </c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</row>
    <row r="2" spans="1:1024" ht="12.75" customHeight="1">
      <c r="A2" s="116"/>
      <c r="B2" s="117"/>
      <c r="C2" s="118"/>
      <c r="D2" s="117"/>
      <c r="E2" s="119"/>
      <c r="F2" s="119"/>
      <c r="G2" s="120"/>
      <c r="H2" s="120"/>
      <c r="I2" s="120"/>
      <c r="J2" s="120"/>
      <c r="K2" s="121"/>
      <c r="L2" s="122"/>
      <c r="M2" s="110"/>
      <c r="N2" s="28"/>
      <c r="O2" s="29"/>
      <c r="P2" s="27"/>
      <c r="Q2" s="30"/>
      <c r="R2" s="28"/>
      <c r="S2" s="29"/>
      <c r="T2" s="27"/>
      <c r="U2" s="31"/>
      <c r="V2" s="28"/>
      <c r="W2" s="29"/>
      <c r="X2" s="29"/>
      <c r="Y2" s="32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</row>
    <row r="3" spans="1:1024" ht="142.35" customHeight="1">
      <c r="A3" s="34"/>
      <c r="B3" s="34" t="s">
        <v>98</v>
      </c>
      <c r="C3" s="35" t="s">
        <v>99</v>
      </c>
      <c r="D3" s="35" t="s">
        <v>100</v>
      </c>
      <c r="E3" s="34" t="s">
        <v>0</v>
      </c>
      <c r="F3" s="35" t="s">
        <v>101</v>
      </c>
      <c r="G3" s="35" t="s">
        <v>102</v>
      </c>
      <c r="H3" s="35" t="s">
        <v>103</v>
      </c>
      <c r="I3" s="35" t="s">
        <v>137</v>
      </c>
      <c r="J3" s="36" t="s">
        <v>104</v>
      </c>
      <c r="K3" s="34" t="s">
        <v>2</v>
      </c>
      <c r="L3" s="37" t="s">
        <v>105</v>
      </c>
      <c r="M3" s="37" t="s">
        <v>106</v>
      </c>
      <c r="N3" s="34" t="s">
        <v>107</v>
      </c>
      <c r="O3" s="38" t="s">
        <v>108</v>
      </c>
      <c r="P3" s="38" t="s">
        <v>109</v>
      </c>
      <c r="Q3" s="38" t="s">
        <v>110</v>
      </c>
      <c r="R3" s="38" t="s">
        <v>111</v>
      </c>
      <c r="S3" s="34" t="s">
        <v>112</v>
      </c>
      <c r="T3" s="37" t="s">
        <v>113</v>
      </c>
      <c r="U3" s="34" t="s">
        <v>2</v>
      </c>
      <c r="V3" s="35" t="s">
        <v>43</v>
      </c>
      <c r="W3" s="93" t="s">
        <v>44</v>
      </c>
      <c r="X3" s="39" t="s">
        <v>114</v>
      </c>
      <c r="Y3" s="40" t="s">
        <v>115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  <c r="IW3" s="42"/>
      <c r="IX3" s="42"/>
      <c r="IY3" s="42"/>
      <c r="IZ3" s="42"/>
      <c r="JA3" s="42"/>
      <c r="JB3" s="42"/>
      <c r="JC3" s="42"/>
      <c r="JD3" s="42"/>
      <c r="JE3" s="42"/>
      <c r="JF3" s="42"/>
      <c r="JG3" s="42"/>
      <c r="JH3" s="42"/>
      <c r="JI3" s="42"/>
      <c r="JJ3" s="42"/>
      <c r="JK3" s="42"/>
      <c r="JL3" s="42"/>
      <c r="JM3" s="42"/>
      <c r="JN3" s="42"/>
      <c r="JO3" s="42"/>
      <c r="JP3" s="42"/>
      <c r="JQ3" s="42"/>
      <c r="JR3" s="42"/>
      <c r="JS3" s="42"/>
      <c r="JT3" s="42"/>
      <c r="JU3" s="42"/>
      <c r="JV3" s="42"/>
      <c r="JW3" s="42"/>
      <c r="JX3" s="42"/>
      <c r="JY3" s="42"/>
      <c r="JZ3" s="42"/>
      <c r="KA3" s="42"/>
      <c r="KB3" s="42"/>
      <c r="KC3" s="42"/>
      <c r="KD3" s="42"/>
      <c r="KE3" s="42"/>
      <c r="KF3" s="42"/>
      <c r="KG3" s="42"/>
      <c r="KH3" s="42"/>
      <c r="KI3" s="42"/>
      <c r="KJ3" s="42"/>
      <c r="KK3" s="42"/>
      <c r="KL3" s="42"/>
      <c r="KM3" s="42"/>
      <c r="KN3" s="42"/>
      <c r="KO3" s="42"/>
      <c r="KP3" s="42"/>
      <c r="KQ3" s="42"/>
      <c r="KR3" s="42"/>
      <c r="KS3" s="42"/>
      <c r="KT3" s="42"/>
      <c r="KU3" s="42"/>
      <c r="KV3" s="42"/>
      <c r="KW3" s="42"/>
      <c r="KX3" s="42"/>
      <c r="KY3" s="42"/>
      <c r="KZ3" s="42"/>
      <c r="LA3" s="42"/>
      <c r="LB3" s="42"/>
      <c r="LC3" s="42"/>
      <c r="LD3" s="42"/>
      <c r="LE3" s="42"/>
      <c r="LF3" s="42"/>
      <c r="LG3" s="42"/>
      <c r="LH3" s="42"/>
      <c r="LI3" s="42"/>
      <c r="LJ3" s="42"/>
      <c r="LK3" s="42"/>
      <c r="LL3" s="42"/>
      <c r="LM3" s="42"/>
      <c r="LN3" s="42"/>
      <c r="LO3" s="42"/>
      <c r="LP3" s="42"/>
      <c r="LQ3" s="42"/>
      <c r="LR3" s="42"/>
      <c r="LS3" s="42"/>
      <c r="LT3" s="42"/>
      <c r="LU3" s="42"/>
      <c r="LV3" s="42"/>
      <c r="LW3" s="42"/>
      <c r="LX3" s="42"/>
      <c r="LY3" s="42"/>
      <c r="LZ3" s="42"/>
      <c r="MA3" s="42"/>
      <c r="MB3" s="42"/>
      <c r="MC3" s="42"/>
      <c r="MD3" s="42"/>
      <c r="ME3" s="42"/>
      <c r="MF3" s="42"/>
      <c r="MG3" s="42"/>
      <c r="MH3" s="42"/>
      <c r="MI3" s="42"/>
      <c r="MJ3" s="42"/>
      <c r="MK3" s="42"/>
      <c r="ML3" s="42"/>
      <c r="MM3" s="42"/>
      <c r="MN3" s="42"/>
      <c r="MO3" s="42"/>
      <c r="MP3" s="42"/>
      <c r="MQ3" s="42"/>
      <c r="MR3" s="42"/>
      <c r="MS3" s="42"/>
      <c r="MT3" s="42"/>
      <c r="MU3" s="42"/>
      <c r="MV3" s="42"/>
      <c r="MW3" s="42"/>
      <c r="MX3" s="42"/>
      <c r="MY3" s="42"/>
      <c r="MZ3" s="42"/>
      <c r="NA3" s="42"/>
      <c r="NB3" s="42"/>
      <c r="NC3" s="42"/>
      <c r="ND3" s="42"/>
      <c r="NE3" s="42"/>
      <c r="NF3" s="42"/>
      <c r="NG3" s="42"/>
      <c r="NH3" s="42"/>
      <c r="NI3" s="42"/>
      <c r="NJ3" s="42"/>
      <c r="NK3" s="42"/>
      <c r="NL3" s="42"/>
      <c r="NM3" s="42"/>
      <c r="NN3" s="42"/>
      <c r="NO3" s="42"/>
      <c r="NP3" s="42"/>
      <c r="NQ3" s="42"/>
      <c r="NR3" s="42"/>
      <c r="NS3" s="42"/>
      <c r="NT3" s="42"/>
      <c r="NU3" s="42"/>
      <c r="NV3" s="42"/>
      <c r="NW3" s="42"/>
      <c r="NX3" s="42"/>
      <c r="NY3" s="42"/>
      <c r="NZ3" s="42"/>
      <c r="OA3" s="42"/>
      <c r="OB3" s="42"/>
      <c r="OC3" s="42"/>
      <c r="OD3" s="42"/>
      <c r="OE3" s="42"/>
      <c r="OF3" s="42"/>
      <c r="OG3" s="42"/>
      <c r="OH3" s="42"/>
      <c r="OI3" s="42"/>
      <c r="OJ3" s="42"/>
      <c r="OK3" s="42"/>
      <c r="OL3" s="42"/>
      <c r="OM3" s="42"/>
      <c r="ON3" s="42"/>
      <c r="OO3" s="42"/>
      <c r="OP3" s="42"/>
      <c r="OQ3" s="42"/>
      <c r="OR3" s="42"/>
      <c r="OS3" s="42"/>
      <c r="OT3" s="42"/>
      <c r="OU3" s="42"/>
      <c r="OV3" s="42"/>
      <c r="OW3" s="42"/>
      <c r="OX3" s="42"/>
      <c r="OY3" s="42"/>
      <c r="OZ3" s="42"/>
      <c r="PA3" s="42"/>
      <c r="PB3" s="42"/>
      <c r="PC3" s="42"/>
      <c r="PD3" s="42"/>
      <c r="PE3" s="42"/>
      <c r="PF3" s="42"/>
      <c r="PG3" s="42"/>
      <c r="PH3" s="42"/>
      <c r="PI3" s="42"/>
      <c r="PJ3" s="42"/>
      <c r="PK3" s="42"/>
      <c r="PL3" s="42"/>
      <c r="PM3" s="42"/>
      <c r="PN3" s="42"/>
      <c r="PO3" s="42"/>
      <c r="PP3" s="42"/>
      <c r="PQ3" s="42"/>
      <c r="PR3" s="42"/>
      <c r="PS3" s="42"/>
      <c r="PT3" s="42"/>
      <c r="PU3" s="42"/>
      <c r="PV3" s="42"/>
      <c r="PW3" s="42"/>
      <c r="PX3" s="42"/>
      <c r="PY3" s="42"/>
      <c r="PZ3" s="42"/>
      <c r="QA3" s="42"/>
      <c r="QB3" s="42"/>
      <c r="QC3" s="42"/>
      <c r="QD3" s="42"/>
      <c r="QE3" s="42"/>
      <c r="QF3" s="42"/>
      <c r="QG3" s="42"/>
      <c r="QH3" s="42"/>
      <c r="QI3" s="42"/>
      <c r="QJ3" s="42"/>
      <c r="QK3" s="42"/>
      <c r="QL3" s="42"/>
      <c r="QM3" s="42"/>
      <c r="QN3" s="42"/>
      <c r="QO3" s="42"/>
      <c r="QP3" s="42"/>
      <c r="QQ3" s="42"/>
      <c r="QR3" s="42"/>
      <c r="QS3" s="42"/>
      <c r="QT3" s="42"/>
      <c r="QU3" s="42"/>
      <c r="QV3" s="42"/>
      <c r="QW3" s="42"/>
      <c r="QX3" s="42"/>
      <c r="QY3" s="42"/>
      <c r="QZ3" s="42"/>
      <c r="RA3" s="42"/>
      <c r="RB3" s="42"/>
      <c r="RC3" s="42"/>
      <c r="RD3" s="42"/>
      <c r="RE3" s="42"/>
      <c r="RF3" s="42"/>
      <c r="RG3" s="42"/>
      <c r="RH3" s="42"/>
      <c r="RI3" s="42"/>
      <c r="RJ3" s="42"/>
      <c r="RK3" s="42"/>
      <c r="RL3" s="42"/>
      <c r="RM3" s="42"/>
      <c r="RN3" s="42"/>
      <c r="RO3" s="42"/>
      <c r="RP3" s="42"/>
      <c r="RQ3" s="42"/>
      <c r="RR3" s="42"/>
      <c r="RS3" s="42"/>
      <c r="RT3" s="42"/>
      <c r="RU3" s="42"/>
      <c r="RV3" s="42"/>
      <c r="RW3" s="42"/>
      <c r="RX3" s="42"/>
      <c r="RY3" s="42"/>
      <c r="RZ3" s="42"/>
      <c r="SA3" s="42"/>
      <c r="SB3" s="42"/>
      <c r="SC3" s="42"/>
      <c r="SD3" s="42"/>
      <c r="SE3" s="42"/>
      <c r="SF3" s="42"/>
      <c r="SG3" s="42"/>
      <c r="SH3" s="42"/>
      <c r="SI3" s="42"/>
      <c r="SJ3" s="42"/>
      <c r="SK3" s="42"/>
      <c r="SL3" s="42"/>
      <c r="SM3" s="42"/>
      <c r="SN3" s="42"/>
      <c r="SO3" s="42"/>
      <c r="SP3" s="42"/>
      <c r="SQ3" s="42"/>
      <c r="SR3" s="42"/>
      <c r="SS3" s="42"/>
      <c r="ST3" s="42"/>
      <c r="SU3" s="42"/>
      <c r="SV3" s="42"/>
      <c r="SW3" s="42"/>
      <c r="SX3" s="42"/>
      <c r="SY3" s="42"/>
      <c r="SZ3" s="42"/>
      <c r="TA3" s="42"/>
      <c r="TB3" s="42"/>
      <c r="TC3" s="42"/>
      <c r="TD3" s="42"/>
      <c r="TE3" s="42"/>
      <c r="TF3" s="42"/>
      <c r="TG3" s="42"/>
      <c r="TH3" s="42"/>
      <c r="TI3" s="42"/>
      <c r="TJ3" s="42"/>
      <c r="TK3" s="42"/>
      <c r="TL3" s="42"/>
      <c r="TM3" s="42"/>
      <c r="TN3" s="42"/>
      <c r="TO3" s="42"/>
      <c r="TP3" s="42"/>
      <c r="TQ3" s="42"/>
      <c r="TR3" s="42"/>
      <c r="TS3" s="42"/>
      <c r="TT3" s="42"/>
      <c r="TU3" s="42"/>
      <c r="TV3" s="42"/>
      <c r="TW3" s="42"/>
      <c r="TX3" s="42"/>
      <c r="TY3" s="42"/>
      <c r="TZ3" s="42"/>
      <c r="UA3" s="42"/>
      <c r="UB3" s="42"/>
      <c r="UC3" s="42"/>
      <c r="UD3" s="42"/>
      <c r="UE3" s="42"/>
      <c r="UF3" s="42"/>
      <c r="UG3" s="42"/>
      <c r="UH3" s="42"/>
      <c r="UI3" s="42"/>
      <c r="UJ3" s="42"/>
      <c r="UK3" s="42"/>
      <c r="UL3" s="42"/>
      <c r="UM3" s="42"/>
      <c r="UN3" s="42"/>
      <c r="UO3" s="42"/>
      <c r="UP3" s="42"/>
      <c r="UQ3" s="42"/>
      <c r="UR3" s="42"/>
      <c r="US3" s="42"/>
      <c r="UT3" s="42"/>
      <c r="UU3" s="42"/>
      <c r="UV3" s="42"/>
      <c r="UW3" s="42"/>
      <c r="UX3" s="42"/>
      <c r="UY3" s="42"/>
      <c r="UZ3" s="42"/>
      <c r="VA3" s="42"/>
      <c r="VB3" s="42"/>
      <c r="VC3" s="42"/>
      <c r="VD3" s="42"/>
      <c r="VE3" s="42"/>
      <c r="VF3" s="42"/>
      <c r="VG3" s="42"/>
      <c r="VH3" s="42"/>
      <c r="VI3" s="42"/>
      <c r="VJ3" s="42"/>
      <c r="VK3" s="42"/>
      <c r="VL3" s="42"/>
      <c r="VM3" s="42"/>
      <c r="VN3" s="42"/>
      <c r="VO3" s="42"/>
      <c r="VP3" s="42"/>
      <c r="VQ3" s="42"/>
      <c r="VR3" s="42"/>
      <c r="VS3" s="42"/>
      <c r="VT3" s="42"/>
      <c r="VU3" s="42"/>
      <c r="VV3" s="42"/>
      <c r="VW3" s="42"/>
      <c r="VX3" s="42"/>
      <c r="VY3" s="42"/>
      <c r="VZ3" s="42"/>
      <c r="WA3" s="42"/>
      <c r="WB3" s="42"/>
      <c r="WC3" s="42"/>
      <c r="WD3" s="42"/>
      <c r="WE3" s="42"/>
      <c r="WF3" s="42"/>
      <c r="WG3" s="42"/>
      <c r="WH3" s="42"/>
      <c r="WI3" s="42"/>
      <c r="WJ3" s="42"/>
      <c r="WK3" s="42"/>
      <c r="WL3" s="42"/>
      <c r="WM3" s="42"/>
      <c r="WN3" s="42"/>
      <c r="WO3" s="42"/>
      <c r="WP3" s="42"/>
      <c r="WQ3" s="42"/>
      <c r="WR3" s="42"/>
      <c r="WS3" s="42"/>
      <c r="WT3" s="42"/>
      <c r="WU3" s="42"/>
      <c r="WV3" s="42"/>
      <c r="WW3" s="42"/>
      <c r="WX3" s="42"/>
      <c r="WY3" s="42"/>
      <c r="WZ3" s="42"/>
      <c r="XA3" s="42"/>
      <c r="XB3" s="42"/>
      <c r="XC3" s="42"/>
      <c r="XD3" s="42"/>
      <c r="XE3" s="42"/>
      <c r="XF3" s="42"/>
      <c r="XG3" s="42"/>
      <c r="XH3" s="42"/>
      <c r="XI3" s="42"/>
      <c r="XJ3" s="42"/>
      <c r="XK3" s="42"/>
      <c r="XL3" s="42"/>
      <c r="XM3" s="42"/>
      <c r="XN3" s="42"/>
      <c r="XO3" s="42"/>
      <c r="XP3" s="42"/>
      <c r="XQ3" s="42"/>
      <c r="XR3" s="42"/>
      <c r="XS3" s="42"/>
      <c r="XT3" s="42"/>
      <c r="XU3" s="42"/>
      <c r="XV3" s="42"/>
      <c r="XW3" s="42"/>
      <c r="XX3" s="42"/>
      <c r="XY3" s="42"/>
      <c r="XZ3" s="42"/>
      <c r="YA3" s="42"/>
      <c r="YB3" s="42"/>
      <c r="YC3" s="42"/>
      <c r="YD3" s="42"/>
      <c r="YE3" s="42"/>
      <c r="YF3" s="42"/>
      <c r="YG3" s="42"/>
      <c r="YH3" s="42"/>
      <c r="YI3" s="42"/>
      <c r="YJ3" s="42"/>
      <c r="YK3" s="42"/>
      <c r="YL3" s="42"/>
      <c r="YM3" s="42"/>
      <c r="YN3" s="42"/>
      <c r="YO3" s="42"/>
      <c r="YP3" s="42"/>
      <c r="YQ3" s="42"/>
      <c r="YR3" s="42"/>
      <c r="YS3" s="42"/>
      <c r="YT3" s="42"/>
      <c r="YU3" s="42"/>
      <c r="YV3" s="42"/>
      <c r="YW3" s="42"/>
      <c r="YX3" s="42"/>
      <c r="YY3" s="42"/>
      <c r="YZ3" s="42"/>
      <c r="ZA3" s="42"/>
      <c r="ZB3" s="42"/>
      <c r="ZC3" s="42"/>
      <c r="ZD3" s="42"/>
      <c r="ZE3" s="42"/>
      <c r="ZF3" s="42"/>
      <c r="ZG3" s="42"/>
      <c r="ZH3" s="42"/>
      <c r="ZI3" s="42"/>
      <c r="ZJ3" s="42"/>
      <c r="ZK3" s="42"/>
      <c r="ZL3" s="42"/>
      <c r="ZM3" s="42"/>
      <c r="ZN3" s="42"/>
      <c r="ZO3" s="42"/>
      <c r="ZP3" s="42"/>
      <c r="ZQ3" s="42"/>
      <c r="ZR3" s="42"/>
      <c r="ZS3" s="42"/>
      <c r="ZT3" s="42"/>
      <c r="ZU3" s="42"/>
      <c r="ZV3" s="42"/>
      <c r="ZW3" s="42"/>
      <c r="ZX3" s="42"/>
      <c r="ZY3" s="42"/>
      <c r="ZZ3" s="42"/>
      <c r="AAA3" s="42"/>
      <c r="AAB3" s="42"/>
      <c r="AAC3" s="42"/>
      <c r="AAD3" s="42"/>
      <c r="AAE3" s="42"/>
      <c r="AAF3" s="42"/>
      <c r="AAG3" s="42"/>
      <c r="AAH3" s="42"/>
      <c r="AAI3" s="42"/>
      <c r="AAJ3" s="42"/>
      <c r="AAK3" s="42"/>
      <c r="AAL3" s="42"/>
      <c r="AAM3" s="42"/>
      <c r="AAN3" s="42"/>
      <c r="AAO3" s="42"/>
      <c r="AAP3" s="42"/>
      <c r="AAQ3" s="42"/>
      <c r="AAR3" s="42"/>
      <c r="AAS3" s="42"/>
      <c r="AAT3" s="42"/>
      <c r="AAU3" s="42"/>
      <c r="AAV3" s="42"/>
      <c r="AAW3" s="42"/>
      <c r="AAX3" s="42"/>
      <c r="AAY3" s="42"/>
      <c r="AAZ3" s="42"/>
      <c r="ABA3" s="42"/>
      <c r="ABB3" s="42"/>
      <c r="ABC3" s="42"/>
      <c r="ABD3" s="42"/>
      <c r="ABE3" s="42"/>
      <c r="ABF3" s="42"/>
      <c r="ABG3" s="42"/>
      <c r="ABH3" s="42"/>
      <c r="ABI3" s="42"/>
      <c r="ABJ3" s="42"/>
      <c r="ABK3" s="42"/>
      <c r="ABL3" s="42"/>
      <c r="ABM3" s="42"/>
      <c r="ABN3" s="42"/>
      <c r="ABO3" s="42"/>
      <c r="ABP3" s="42"/>
      <c r="ABQ3" s="42"/>
      <c r="ABR3" s="42"/>
      <c r="ABS3" s="42"/>
      <c r="ABT3" s="42"/>
      <c r="ABU3" s="42"/>
      <c r="ABV3" s="42"/>
      <c r="ABW3" s="42"/>
      <c r="ABX3" s="42"/>
      <c r="ABY3" s="42"/>
      <c r="ABZ3" s="42"/>
      <c r="ACA3" s="42"/>
      <c r="ACB3" s="42"/>
      <c r="ACC3" s="42"/>
      <c r="ACD3" s="42"/>
      <c r="ACE3" s="42"/>
      <c r="ACF3" s="42"/>
      <c r="ACG3" s="42"/>
      <c r="ACH3" s="42"/>
      <c r="ACI3" s="42"/>
      <c r="ACJ3" s="42"/>
      <c r="ACK3" s="42"/>
      <c r="ACL3" s="42"/>
      <c r="ACM3" s="42"/>
      <c r="ACN3" s="42"/>
      <c r="ACO3" s="42"/>
      <c r="ACP3" s="42"/>
      <c r="ACQ3" s="42"/>
      <c r="ACR3" s="42"/>
      <c r="ACS3" s="42"/>
      <c r="ACT3" s="42"/>
      <c r="ACU3" s="42"/>
      <c r="ACV3" s="42"/>
      <c r="ACW3" s="42"/>
      <c r="ACX3" s="42"/>
      <c r="ACY3" s="42"/>
      <c r="ACZ3" s="42"/>
      <c r="ADA3" s="42"/>
      <c r="ADB3" s="42"/>
      <c r="ADC3" s="42"/>
      <c r="ADD3" s="42"/>
      <c r="ADE3" s="42"/>
      <c r="ADF3" s="42"/>
      <c r="ADG3" s="42"/>
      <c r="ADH3" s="42"/>
      <c r="ADI3" s="42"/>
      <c r="ADJ3" s="42"/>
      <c r="ADK3" s="42"/>
      <c r="ADL3" s="42"/>
      <c r="ADM3" s="42"/>
      <c r="ADN3" s="42"/>
      <c r="ADO3" s="42"/>
      <c r="ADP3" s="42"/>
      <c r="ADQ3" s="42"/>
      <c r="ADR3" s="42"/>
      <c r="ADS3" s="42"/>
      <c r="ADT3" s="42"/>
      <c r="ADU3" s="42"/>
      <c r="ADV3" s="42"/>
      <c r="ADW3" s="42"/>
      <c r="ADX3" s="42"/>
      <c r="ADY3" s="42"/>
      <c r="ADZ3" s="42"/>
      <c r="AEA3" s="42"/>
      <c r="AEB3" s="42"/>
      <c r="AEC3" s="42"/>
      <c r="AED3" s="42"/>
      <c r="AEE3" s="42"/>
      <c r="AEF3" s="42"/>
      <c r="AEG3" s="42"/>
      <c r="AEH3" s="42"/>
      <c r="AEI3" s="42"/>
      <c r="AEJ3" s="42"/>
      <c r="AEK3" s="42"/>
      <c r="AEL3" s="42"/>
      <c r="AEM3" s="42"/>
      <c r="AEN3" s="42"/>
      <c r="AEO3" s="42"/>
      <c r="AEP3" s="42"/>
      <c r="AEQ3" s="42"/>
      <c r="AER3" s="42"/>
      <c r="AES3" s="42"/>
      <c r="AET3" s="42"/>
      <c r="AEU3" s="42"/>
      <c r="AEV3" s="42"/>
      <c r="AEW3" s="42"/>
      <c r="AEX3" s="42"/>
      <c r="AEY3" s="42"/>
      <c r="AEZ3" s="42"/>
      <c r="AFA3" s="42"/>
      <c r="AFB3" s="42"/>
      <c r="AFC3" s="42"/>
      <c r="AFD3" s="42"/>
      <c r="AFE3" s="42"/>
      <c r="AFF3" s="42"/>
      <c r="AFG3" s="42"/>
      <c r="AFH3" s="42"/>
      <c r="AFI3" s="42"/>
      <c r="AFJ3" s="42"/>
      <c r="AFK3" s="42"/>
      <c r="AFL3" s="42"/>
      <c r="AFM3" s="42"/>
      <c r="AFN3" s="42"/>
      <c r="AFO3" s="42"/>
      <c r="AFP3" s="42"/>
      <c r="AFQ3" s="42"/>
      <c r="AFR3" s="42"/>
      <c r="AFS3" s="42"/>
      <c r="AFT3" s="42"/>
      <c r="AFU3" s="42"/>
      <c r="AFV3" s="42"/>
      <c r="AFW3" s="42"/>
      <c r="AFX3" s="42"/>
      <c r="AFY3" s="42"/>
      <c r="AFZ3" s="42"/>
      <c r="AGA3" s="42"/>
      <c r="AGB3" s="42"/>
      <c r="AGC3" s="42"/>
      <c r="AGD3" s="42"/>
      <c r="AGE3" s="42"/>
      <c r="AGF3" s="42"/>
      <c r="AGG3" s="42"/>
      <c r="AGH3" s="42"/>
      <c r="AGI3" s="42"/>
      <c r="AGJ3" s="42"/>
      <c r="AGK3" s="42"/>
      <c r="AGL3" s="42"/>
      <c r="AGM3" s="42"/>
      <c r="AGN3" s="42"/>
      <c r="AGO3" s="42"/>
      <c r="AGP3" s="42"/>
      <c r="AGQ3" s="42"/>
      <c r="AGR3" s="42"/>
      <c r="AGS3" s="42"/>
      <c r="AGT3" s="42"/>
      <c r="AGU3" s="42"/>
      <c r="AGV3" s="42"/>
      <c r="AGW3" s="42"/>
      <c r="AGX3" s="42"/>
      <c r="AGY3" s="42"/>
      <c r="AGZ3" s="42"/>
      <c r="AHA3" s="42"/>
      <c r="AHB3" s="42"/>
      <c r="AHC3" s="42"/>
      <c r="AHD3" s="42"/>
      <c r="AHE3" s="42"/>
      <c r="AHF3" s="42"/>
      <c r="AHG3" s="42"/>
      <c r="AHH3" s="42"/>
      <c r="AHI3" s="42"/>
      <c r="AHJ3" s="42"/>
      <c r="AHK3" s="42"/>
      <c r="AHL3" s="42"/>
      <c r="AHM3" s="42"/>
      <c r="AHN3" s="42"/>
      <c r="AHO3" s="42"/>
      <c r="AHP3" s="42"/>
      <c r="AHQ3" s="42"/>
      <c r="AHR3" s="42"/>
      <c r="AHS3" s="42"/>
      <c r="AHT3" s="42"/>
      <c r="AHU3" s="42"/>
      <c r="AHV3" s="42"/>
      <c r="AHW3" s="42"/>
      <c r="AHX3" s="42"/>
      <c r="AHY3" s="42"/>
      <c r="AHZ3" s="42"/>
      <c r="AIA3" s="42"/>
      <c r="AIB3" s="42"/>
      <c r="AIC3" s="42"/>
      <c r="AID3" s="42"/>
      <c r="AIE3" s="42"/>
      <c r="AIF3" s="42"/>
      <c r="AIG3" s="42"/>
      <c r="AIH3" s="42"/>
      <c r="AII3" s="42"/>
      <c r="AIJ3" s="42"/>
      <c r="AIK3" s="42"/>
      <c r="AIL3" s="42"/>
      <c r="AIM3" s="42"/>
      <c r="AIN3" s="42"/>
      <c r="AIO3" s="42"/>
      <c r="AIP3" s="42"/>
      <c r="AIQ3" s="42"/>
      <c r="AIR3" s="42"/>
      <c r="AIS3" s="42"/>
      <c r="AIT3" s="42"/>
      <c r="AIU3" s="42"/>
      <c r="AIV3" s="42"/>
      <c r="AIW3" s="42"/>
      <c r="AIX3" s="42"/>
      <c r="AIY3" s="42"/>
      <c r="AIZ3" s="42"/>
      <c r="AJA3" s="42"/>
      <c r="AJB3" s="42"/>
      <c r="AJC3" s="42"/>
      <c r="AJD3" s="42"/>
      <c r="AJE3" s="42"/>
      <c r="AJF3" s="42"/>
      <c r="AJG3" s="42"/>
      <c r="AJH3" s="42"/>
      <c r="AJI3" s="42"/>
      <c r="AJJ3" s="42"/>
      <c r="AJK3" s="42"/>
      <c r="AJL3" s="42"/>
      <c r="AJM3" s="42"/>
      <c r="AJN3" s="42"/>
      <c r="AJO3" s="42"/>
      <c r="AJP3" s="42"/>
      <c r="AJQ3" s="42"/>
      <c r="AJR3" s="42"/>
      <c r="AJS3" s="42"/>
      <c r="AJT3" s="42"/>
      <c r="AJU3" s="42"/>
      <c r="AJV3" s="42"/>
      <c r="AJW3" s="42"/>
      <c r="AJX3" s="42"/>
      <c r="AJY3" s="42"/>
      <c r="AJZ3" s="42"/>
      <c r="AKA3" s="42"/>
      <c r="AKB3" s="42"/>
      <c r="AKC3" s="42"/>
      <c r="AKD3" s="42"/>
      <c r="AKE3" s="42"/>
      <c r="AKF3" s="42"/>
      <c r="AKG3" s="42"/>
      <c r="AKH3" s="42"/>
      <c r="AKI3" s="42"/>
      <c r="AKJ3" s="42"/>
      <c r="AKK3" s="42"/>
      <c r="AKL3" s="42"/>
      <c r="AKM3" s="42"/>
      <c r="AKN3" s="42"/>
      <c r="AKO3" s="42"/>
      <c r="AKP3" s="42"/>
      <c r="AKQ3" s="42"/>
      <c r="AKR3" s="42"/>
      <c r="AKS3" s="42"/>
      <c r="AKT3" s="42"/>
      <c r="AKU3" s="42"/>
      <c r="AKV3" s="42"/>
      <c r="AKW3" s="42"/>
      <c r="AKX3" s="42"/>
      <c r="AKY3" s="42"/>
      <c r="AKZ3" s="42"/>
      <c r="ALA3" s="42"/>
      <c r="ALB3" s="42"/>
      <c r="ALC3" s="42"/>
      <c r="ALD3" s="42"/>
      <c r="ALE3" s="42"/>
      <c r="ALF3" s="42"/>
      <c r="ALG3" s="42"/>
      <c r="ALH3" s="42"/>
      <c r="ALI3" s="42"/>
      <c r="ALJ3" s="42"/>
      <c r="ALK3" s="42"/>
      <c r="ALL3" s="42"/>
      <c r="ALM3" s="42"/>
      <c r="ALN3" s="42"/>
      <c r="ALO3" s="42"/>
      <c r="ALP3" s="42"/>
      <c r="ALQ3" s="42"/>
      <c r="ALR3" s="42"/>
      <c r="ALS3" s="42"/>
      <c r="ALT3" s="42"/>
      <c r="ALU3" s="42"/>
      <c r="ALV3" s="42"/>
      <c r="ALW3" s="42"/>
      <c r="ALX3" s="42"/>
      <c r="ALY3" s="42"/>
      <c r="ALZ3" s="42"/>
      <c r="AMA3" s="42"/>
      <c r="AMB3" s="42"/>
      <c r="AMC3" s="42"/>
      <c r="AMD3" s="42"/>
      <c r="AME3" s="42"/>
      <c r="AMF3" s="42"/>
      <c r="AMG3" s="42"/>
      <c r="AMH3" s="42"/>
      <c r="AMI3" s="42"/>
      <c r="AMJ3" s="42"/>
    </row>
    <row r="4" spans="1:1024" ht="54" customHeight="1">
      <c r="A4" s="1">
        <v>1</v>
      </c>
      <c r="B4" s="2" t="s">
        <v>123</v>
      </c>
      <c r="C4" s="3" t="s">
        <v>9</v>
      </c>
      <c r="D4" s="3" t="s">
        <v>10</v>
      </c>
      <c r="E4" s="4" t="s">
        <v>92</v>
      </c>
      <c r="F4" s="4">
        <v>2</v>
      </c>
      <c r="G4" s="5" t="s">
        <v>50</v>
      </c>
      <c r="H4" s="3" t="s">
        <v>50</v>
      </c>
      <c r="I4" s="6" t="s">
        <v>6</v>
      </c>
      <c r="J4" s="6">
        <v>9830.56</v>
      </c>
      <c r="K4" s="6">
        <f>+J4*0.21</f>
        <v>2064.4175999999998</v>
      </c>
      <c r="L4" s="6">
        <f>J4+K4</f>
        <v>11894.977599999998</v>
      </c>
      <c r="M4" s="6">
        <v>21627.13</v>
      </c>
      <c r="N4" s="132" t="s">
        <v>93</v>
      </c>
      <c r="O4" s="3">
        <v>3</v>
      </c>
      <c r="P4" s="3">
        <v>2</v>
      </c>
      <c r="Q4" s="133">
        <f>(P4/O4)</f>
        <v>0.66666666666666663</v>
      </c>
      <c r="R4" s="8" t="s">
        <v>124</v>
      </c>
      <c r="S4" s="6" t="s">
        <v>125</v>
      </c>
      <c r="T4" s="6">
        <v>8500</v>
      </c>
      <c r="U4" s="6">
        <f>T4*0.21</f>
        <v>1785</v>
      </c>
      <c r="V4" s="6">
        <f>SUM(T4:U4)</f>
        <v>10285</v>
      </c>
      <c r="W4" s="9">
        <f>1-V4/L4</f>
        <v>0.13534935954818428</v>
      </c>
      <c r="X4" s="44">
        <v>44621</v>
      </c>
      <c r="Y4" s="134" t="s">
        <v>126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</row>
    <row r="5" spans="1:1024" ht="51" customHeight="1">
      <c r="A5" s="1">
        <v>2</v>
      </c>
      <c r="B5" s="2" t="s">
        <v>127</v>
      </c>
      <c r="C5" s="3" t="s">
        <v>3</v>
      </c>
      <c r="D5" s="3" t="s">
        <v>4</v>
      </c>
      <c r="E5" s="4" t="s">
        <v>134</v>
      </c>
      <c r="F5" s="4">
        <v>2</v>
      </c>
      <c r="G5" s="5" t="s">
        <v>5</v>
      </c>
      <c r="H5" s="5" t="s">
        <v>47</v>
      </c>
      <c r="I5" s="3" t="s">
        <v>6</v>
      </c>
      <c r="J5" s="6">
        <v>54198.79</v>
      </c>
      <c r="K5" s="6">
        <f>+J5*0.21</f>
        <v>11381.7459</v>
      </c>
      <c r="L5" s="6">
        <f>J5+K5</f>
        <v>65580.535900000003</v>
      </c>
      <c r="M5" s="6">
        <v>62328.61</v>
      </c>
      <c r="N5" s="132" t="s">
        <v>93</v>
      </c>
      <c r="O5" s="3">
        <v>4</v>
      </c>
      <c r="P5" s="3">
        <v>1</v>
      </c>
      <c r="Q5" s="133">
        <f t="shared" ref="Q5:Q8" si="0">(P5/O5)</f>
        <v>0.25</v>
      </c>
      <c r="R5" s="7" t="s">
        <v>7</v>
      </c>
      <c r="S5" s="8" t="s">
        <v>8</v>
      </c>
      <c r="T5" s="6">
        <v>42825.07</v>
      </c>
      <c r="U5" s="6">
        <f t="shared" ref="U5:U8" si="1">T5*0.21</f>
        <v>8993.2646999999997</v>
      </c>
      <c r="V5" s="6">
        <f>T5+U5</f>
        <v>51818.334699999999</v>
      </c>
      <c r="W5" s="9">
        <f>1-V5/L5</f>
        <v>0.20985191735830266</v>
      </c>
      <c r="X5" s="10">
        <v>44645</v>
      </c>
      <c r="Y5" s="43" t="s">
        <v>94</v>
      </c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</row>
    <row r="6" spans="1:1024" s="131" customFormat="1" ht="54.75" customHeight="1">
      <c r="A6" s="48">
        <v>3</v>
      </c>
      <c r="B6" s="2" t="s">
        <v>128</v>
      </c>
      <c r="C6" s="3" t="s">
        <v>9</v>
      </c>
      <c r="D6" s="3" t="s">
        <v>10</v>
      </c>
      <c r="E6" s="45" t="s">
        <v>135</v>
      </c>
      <c r="F6" s="4">
        <v>2</v>
      </c>
      <c r="G6" s="5" t="s">
        <v>51</v>
      </c>
      <c r="H6" s="3" t="s">
        <v>51</v>
      </c>
      <c r="I6" s="6" t="s">
        <v>116</v>
      </c>
      <c r="J6" s="6">
        <v>29500</v>
      </c>
      <c r="K6" s="6">
        <f>+J6*0.21</f>
        <v>6195</v>
      </c>
      <c r="L6" s="6">
        <f>J6+K6</f>
        <v>35695</v>
      </c>
      <c r="M6" s="6">
        <v>59000</v>
      </c>
      <c r="N6" s="132" t="s">
        <v>93</v>
      </c>
      <c r="O6" s="3">
        <v>3</v>
      </c>
      <c r="P6" s="3">
        <v>2</v>
      </c>
      <c r="Q6" s="133">
        <f t="shared" si="0"/>
        <v>0.66666666666666663</v>
      </c>
      <c r="R6" s="8" t="s">
        <v>131</v>
      </c>
      <c r="S6" s="6" t="s">
        <v>132</v>
      </c>
      <c r="T6" s="6">
        <v>29500</v>
      </c>
      <c r="U6" s="6">
        <f t="shared" si="1"/>
        <v>6195</v>
      </c>
      <c r="V6" s="6">
        <f t="shared" ref="V6:V8" si="2">T6+U6</f>
        <v>35695</v>
      </c>
      <c r="W6" s="9">
        <f t="shared" ref="W6:W8" si="3">1-V6/L6</f>
        <v>0</v>
      </c>
      <c r="X6" s="44">
        <v>44651</v>
      </c>
      <c r="Y6" s="134" t="s">
        <v>133</v>
      </c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  <c r="IW6" s="47"/>
      <c r="IX6" s="47"/>
      <c r="IY6" s="47"/>
      <c r="IZ6" s="47"/>
      <c r="JA6" s="47"/>
      <c r="JB6" s="47"/>
      <c r="JC6" s="47"/>
      <c r="JD6" s="47"/>
      <c r="JE6" s="47"/>
      <c r="JF6" s="47"/>
      <c r="JG6" s="47"/>
      <c r="JH6" s="47"/>
      <c r="JI6" s="47"/>
      <c r="JJ6" s="47"/>
      <c r="JK6" s="47"/>
      <c r="JL6" s="47"/>
      <c r="JM6" s="47"/>
      <c r="JN6" s="47"/>
      <c r="JO6" s="47"/>
      <c r="JP6" s="47"/>
      <c r="JQ6" s="47"/>
      <c r="JR6" s="47"/>
      <c r="JS6" s="47"/>
      <c r="JT6" s="47"/>
      <c r="JU6" s="47"/>
      <c r="JV6" s="47"/>
      <c r="JW6" s="47"/>
      <c r="JX6" s="47"/>
      <c r="JY6" s="47"/>
      <c r="JZ6" s="47"/>
      <c r="KA6" s="47"/>
      <c r="KB6" s="47"/>
      <c r="KC6" s="47"/>
      <c r="KD6" s="47"/>
      <c r="KE6" s="47"/>
      <c r="KF6" s="47"/>
      <c r="KG6" s="47"/>
      <c r="KH6" s="47"/>
      <c r="KI6" s="47"/>
      <c r="KJ6" s="47"/>
      <c r="KK6" s="47"/>
      <c r="KL6" s="47"/>
      <c r="KM6" s="47"/>
      <c r="KN6" s="47"/>
      <c r="KO6" s="47"/>
      <c r="KP6" s="47"/>
      <c r="KQ6" s="47"/>
      <c r="KR6" s="47"/>
      <c r="KS6" s="47"/>
      <c r="KT6" s="47"/>
      <c r="KU6" s="47"/>
      <c r="KV6" s="47"/>
      <c r="KW6" s="47"/>
      <c r="KX6" s="47"/>
      <c r="KY6" s="47"/>
      <c r="KZ6" s="47"/>
      <c r="LA6" s="47"/>
      <c r="LB6" s="47"/>
      <c r="LC6" s="47"/>
      <c r="LD6" s="47"/>
      <c r="LE6" s="47"/>
      <c r="LF6" s="47"/>
      <c r="LG6" s="47"/>
      <c r="LH6" s="47"/>
      <c r="LI6" s="47"/>
      <c r="LJ6" s="47"/>
      <c r="LK6" s="47"/>
      <c r="LL6" s="47"/>
      <c r="LM6" s="47"/>
      <c r="LN6" s="47"/>
      <c r="LO6" s="47"/>
      <c r="LP6" s="47"/>
      <c r="LQ6" s="47"/>
      <c r="LR6" s="47"/>
      <c r="LS6" s="47"/>
      <c r="LT6" s="47"/>
      <c r="LU6" s="47"/>
      <c r="LV6" s="47"/>
      <c r="LW6" s="47"/>
      <c r="LX6" s="47"/>
      <c r="LY6" s="47"/>
      <c r="LZ6" s="47"/>
      <c r="MA6" s="47"/>
      <c r="MB6" s="47"/>
      <c r="MC6" s="47"/>
      <c r="MD6" s="47"/>
      <c r="ME6" s="47"/>
      <c r="MF6" s="47"/>
      <c r="MG6" s="47"/>
      <c r="MH6" s="47"/>
      <c r="MI6" s="47"/>
      <c r="MJ6" s="47"/>
      <c r="MK6" s="47"/>
      <c r="ML6" s="47"/>
      <c r="MM6" s="47"/>
      <c r="MN6" s="47"/>
      <c r="MO6" s="47"/>
      <c r="MP6" s="47"/>
      <c r="MQ6" s="47"/>
      <c r="MR6" s="47"/>
      <c r="MS6" s="47"/>
      <c r="MT6" s="47"/>
      <c r="MU6" s="47"/>
      <c r="MV6" s="47"/>
      <c r="MW6" s="47"/>
      <c r="MX6" s="47"/>
      <c r="MY6" s="47"/>
      <c r="MZ6" s="47"/>
      <c r="NA6" s="47"/>
      <c r="NB6" s="47"/>
      <c r="NC6" s="47"/>
      <c r="ND6" s="47"/>
      <c r="NE6" s="47"/>
      <c r="NF6" s="47"/>
      <c r="NG6" s="47"/>
      <c r="NH6" s="47"/>
      <c r="NI6" s="47"/>
      <c r="NJ6" s="47"/>
      <c r="NK6" s="47"/>
      <c r="NL6" s="47"/>
      <c r="NM6" s="47"/>
      <c r="NN6" s="47"/>
      <c r="NO6" s="47"/>
      <c r="NP6" s="47"/>
      <c r="NQ6" s="47"/>
      <c r="NR6" s="47"/>
      <c r="NS6" s="47"/>
      <c r="NT6" s="47"/>
      <c r="NU6" s="47"/>
      <c r="NV6" s="47"/>
      <c r="NW6" s="47"/>
      <c r="NX6" s="47"/>
      <c r="NY6" s="47"/>
      <c r="NZ6" s="47"/>
      <c r="OA6" s="47"/>
      <c r="OB6" s="47"/>
      <c r="OC6" s="47"/>
      <c r="OD6" s="47"/>
      <c r="OE6" s="47"/>
      <c r="OF6" s="47"/>
      <c r="OG6" s="47"/>
      <c r="OH6" s="47"/>
      <c r="OI6" s="47"/>
      <c r="OJ6" s="47"/>
      <c r="OK6" s="47"/>
      <c r="OL6" s="47"/>
      <c r="OM6" s="47"/>
      <c r="ON6" s="47"/>
      <c r="OO6" s="47"/>
      <c r="OP6" s="47"/>
      <c r="OQ6" s="47"/>
      <c r="OR6" s="47"/>
      <c r="OS6" s="47"/>
      <c r="OT6" s="47"/>
      <c r="OU6" s="47"/>
      <c r="OV6" s="47"/>
      <c r="OW6" s="47"/>
      <c r="OX6" s="47"/>
      <c r="OY6" s="47"/>
      <c r="OZ6" s="47"/>
      <c r="PA6" s="47"/>
      <c r="PB6" s="47"/>
      <c r="PC6" s="47"/>
      <c r="PD6" s="47"/>
      <c r="PE6" s="47"/>
      <c r="PF6" s="47"/>
      <c r="PG6" s="47"/>
      <c r="PH6" s="47"/>
      <c r="PI6" s="47"/>
      <c r="PJ6" s="47"/>
      <c r="PK6" s="47"/>
      <c r="PL6" s="47"/>
      <c r="PM6" s="47"/>
      <c r="PN6" s="47"/>
      <c r="PO6" s="47"/>
      <c r="PP6" s="47"/>
      <c r="PQ6" s="47"/>
      <c r="PR6" s="47"/>
      <c r="PS6" s="47"/>
      <c r="PT6" s="47"/>
      <c r="PU6" s="47"/>
      <c r="PV6" s="47"/>
      <c r="PW6" s="47"/>
      <c r="PX6" s="47"/>
      <c r="PY6" s="47"/>
      <c r="PZ6" s="47"/>
      <c r="QA6" s="47"/>
      <c r="QB6" s="47"/>
      <c r="QC6" s="47"/>
      <c r="QD6" s="47"/>
      <c r="QE6" s="47"/>
      <c r="QF6" s="47"/>
      <c r="QG6" s="47"/>
      <c r="QH6" s="47"/>
      <c r="QI6" s="47"/>
      <c r="QJ6" s="47"/>
      <c r="QK6" s="47"/>
      <c r="QL6" s="47"/>
      <c r="QM6" s="47"/>
      <c r="QN6" s="47"/>
      <c r="QO6" s="47"/>
      <c r="QP6" s="47"/>
      <c r="QQ6" s="47"/>
      <c r="QR6" s="47"/>
      <c r="QS6" s="47"/>
      <c r="QT6" s="47"/>
      <c r="QU6" s="47"/>
      <c r="QV6" s="47"/>
      <c r="QW6" s="47"/>
      <c r="QX6" s="47"/>
      <c r="QY6" s="47"/>
      <c r="QZ6" s="47"/>
      <c r="RA6" s="47"/>
      <c r="RB6" s="47"/>
      <c r="RC6" s="47"/>
      <c r="RD6" s="47"/>
      <c r="RE6" s="47"/>
      <c r="RF6" s="47"/>
      <c r="RG6" s="47"/>
      <c r="RH6" s="47"/>
      <c r="RI6" s="47"/>
      <c r="RJ6" s="47"/>
      <c r="RK6" s="47"/>
      <c r="RL6" s="47"/>
      <c r="RM6" s="47"/>
      <c r="RN6" s="47"/>
      <c r="RO6" s="47"/>
      <c r="RP6" s="47"/>
      <c r="RQ6" s="47"/>
      <c r="RR6" s="47"/>
      <c r="RS6" s="47"/>
      <c r="RT6" s="47"/>
      <c r="RU6" s="47"/>
      <c r="RV6" s="47"/>
      <c r="RW6" s="47"/>
      <c r="RX6" s="47"/>
      <c r="RY6" s="47"/>
      <c r="RZ6" s="47"/>
      <c r="SA6" s="47"/>
      <c r="SB6" s="47"/>
      <c r="SC6" s="47"/>
      <c r="SD6" s="47"/>
      <c r="SE6" s="47"/>
      <c r="SF6" s="47"/>
      <c r="SG6" s="47"/>
      <c r="SH6" s="47"/>
      <c r="SI6" s="47"/>
      <c r="SJ6" s="47"/>
      <c r="SK6" s="47"/>
      <c r="SL6" s="47"/>
      <c r="SM6" s="47"/>
      <c r="SN6" s="47"/>
      <c r="SO6" s="47"/>
      <c r="SP6" s="47"/>
      <c r="SQ6" s="47"/>
      <c r="SR6" s="47"/>
      <c r="SS6" s="47"/>
      <c r="ST6" s="47"/>
      <c r="SU6" s="47"/>
      <c r="SV6" s="47"/>
      <c r="SW6" s="47"/>
      <c r="SX6" s="47"/>
      <c r="SY6" s="47"/>
      <c r="SZ6" s="47"/>
      <c r="TA6" s="47"/>
      <c r="TB6" s="47"/>
      <c r="TC6" s="47"/>
      <c r="TD6" s="47"/>
      <c r="TE6" s="47"/>
      <c r="TF6" s="47"/>
      <c r="TG6" s="47"/>
      <c r="TH6" s="47"/>
      <c r="TI6" s="47"/>
      <c r="TJ6" s="47"/>
      <c r="TK6" s="47"/>
      <c r="TL6" s="47"/>
      <c r="TM6" s="47"/>
      <c r="TN6" s="47"/>
      <c r="TO6" s="47"/>
      <c r="TP6" s="47"/>
      <c r="TQ6" s="47"/>
      <c r="TR6" s="47"/>
      <c r="TS6" s="47"/>
      <c r="TT6" s="47"/>
      <c r="TU6" s="47"/>
      <c r="TV6" s="47"/>
      <c r="TW6" s="47"/>
      <c r="TX6" s="47"/>
      <c r="TY6" s="47"/>
      <c r="TZ6" s="47"/>
      <c r="UA6" s="47"/>
      <c r="UB6" s="47"/>
      <c r="UC6" s="47"/>
      <c r="UD6" s="47"/>
      <c r="UE6" s="47"/>
      <c r="UF6" s="47"/>
      <c r="UG6" s="47"/>
      <c r="UH6" s="47"/>
      <c r="UI6" s="47"/>
      <c r="UJ6" s="47"/>
      <c r="UK6" s="47"/>
      <c r="UL6" s="47"/>
      <c r="UM6" s="47"/>
      <c r="UN6" s="47"/>
      <c r="UO6" s="47"/>
      <c r="UP6" s="47"/>
      <c r="UQ6" s="47"/>
      <c r="UR6" s="47"/>
      <c r="US6" s="47"/>
      <c r="UT6" s="47"/>
      <c r="UU6" s="47"/>
      <c r="UV6" s="47"/>
      <c r="UW6" s="47"/>
      <c r="UX6" s="47"/>
      <c r="UY6" s="47"/>
      <c r="UZ6" s="47"/>
      <c r="VA6" s="47"/>
      <c r="VB6" s="47"/>
      <c r="VC6" s="47"/>
      <c r="VD6" s="47"/>
      <c r="VE6" s="47"/>
      <c r="VF6" s="47"/>
      <c r="VG6" s="47"/>
      <c r="VH6" s="47"/>
      <c r="VI6" s="47"/>
      <c r="VJ6" s="47"/>
      <c r="VK6" s="47"/>
      <c r="VL6" s="47"/>
      <c r="VM6" s="47"/>
      <c r="VN6" s="47"/>
      <c r="VO6" s="47"/>
      <c r="VP6" s="47"/>
      <c r="VQ6" s="47"/>
      <c r="VR6" s="47"/>
      <c r="VS6" s="47"/>
      <c r="VT6" s="47"/>
      <c r="VU6" s="47"/>
      <c r="VV6" s="47"/>
      <c r="VW6" s="47"/>
      <c r="VX6" s="47"/>
      <c r="VY6" s="47"/>
      <c r="VZ6" s="47"/>
      <c r="WA6" s="47"/>
      <c r="WB6" s="47"/>
      <c r="WC6" s="47"/>
      <c r="WD6" s="47"/>
      <c r="WE6" s="47"/>
      <c r="WF6" s="47"/>
      <c r="WG6" s="47"/>
      <c r="WH6" s="47"/>
      <c r="WI6" s="47"/>
      <c r="WJ6" s="47"/>
      <c r="WK6" s="47"/>
      <c r="WL6" s="47"/>
      <c r="WM6" s="47"/>
      <c r="WN6" s="47"/>
      <c r="WO6" s="47"/>
      <c r="WP6" s="47"/>
      <c r="WQ6" s="47"/>
      <c r="WR6" s="47"/>
      <c r="WS6" s="47"/>
      <c r="WT6" s="47"/>
      <c r="WU6" s="47"/>
      <c r="WV6" s="47"/>
      <c r="WW6" s="47"/>
      <c r="WX6" s="47"/>
      <c r="WY6" s="47"/>
      <c r="WZ6" s="47"/>
      <c r="XA6" s="47"/>
      <c r="XB6" s="47"/>
      <c r="XC6" s="47"/>
      <c r="XD6" s="47"/>
      <c r="XE6" s="47"/>
      <c r="XF6" s="47"/>
      <c r="XG6" s="47"/>
      <c r="XH6" s="47"/>
      <c r="XI6" s="47"/>
      <c r="XJ6" s="47"/>
      <c r="XK6" s="47"/>
      <c r="XL6" s="47"/>
      <c r="XM6" s="47"/>
      <c r="XN6" s="47"/>
      <c r="XO6" s="47"/>
      <c r="XP6" s="47"/>
      <c r="XQ6" s="47"/>
      <c r="XR6" s="47"/>
      <c r="XS6" s="47"/>
      <c r="XT6" s="47"/>
      <c r="XU6" s="47"/>
      <c r="XV6" s="47"/>
      <c r="XW6" s="47"/>
      <c r="XX6" s="47"/>
      <c r="XY6" s="47"/>
      <c r="XZ6" s="47"/>
      <c r="YA6" s="47"/>
      <c r="YB6" s="47"/>
      <c r="YC6" s="47"/>
      <c r="YD6" s="47"/>
      <c r="YE6" s="47"/>
      <c r="YF6" s="47"/>
      <c r="YG6" s="47"/>
      <c r="YH6" s="47"/>
      <c r="YI6" s="47"/>
      <c r="YJ6" s="47"/>
      <c r="YK6" s="47"/>
      <c r="YL6" s="47"/>
      <c r="YM6" s="47"/>
      <c r="YN6" s="47"/>
      <c r="YO6" s="47"/>
      <c r="YP6" s="47"/>
      <c r="YQ6" s="47"/>
      <c r="YR6" s="47"/>
      <c r="YS6" s="47"/>
      <c r="YT6" s="47"/>
      <c r="YU6" s="47"/>
      <c r="YV6" s="47"/>
      <c r="YW6" s="47"/>
      <c r="YX6" s="47"/>
      <c r="YY6" s="47"/>
      <c r="YZ6" s="47"/>
      <c r="ZA6" s="47"/>
      <c r="ZB6" s="47"/>
      <c r="ZC6" s="47"/>
      <c r="ZD6" s="47"/>
      <c r="ZE6" s="47"/>
      <c r="ZF6" s="47"/>
      <c r="ZG6" s="47"/>
      <c r="ZH6" s="47"/>
      <c r="ZI6" s="47"/>
      <c r="ZJ6" s="47"/>
      <c r="ZK6" s="47"/>
      <c r="ZL6" s="47"/>
      <c r="ZM6" s="47"/>
      <c r="ZN6" s="47"/>
      <c r="ZO6" s="47"/>
      <c r="ZP6" s="47"/>
      <c r="ZQ6" s="47"/>
      <c r="ZR6" s="47"/>
      <c r="ZS6" s="47"/>
      <c r="ZT6" s="47"/>
      <c r="ZU6" s="47"/>
      <c r="ZV6" s="47"/>
      <c r="ZW6" s="47"/>
      <c r="ZX6" s="47"/>
      <c r="ZY6" s="47"/>
      <c r="ZZ6" s="47"/>
      <c r="AAA6" s="47"/>
      <c r="AAB6" s="47"/>
      <c r="AAC6" s="47"/>
      <c r="AAD6" s="47"/>
      <c r="AAE6" s="47"/>
      <c r="AAF6" s="47"/>
      <c r="AAG6" s="47"/>
      <c r="AAH6" s="47"/>
      <c r="AAI6" s="47"/>
      <c r="AAJ6" s="47"/>
      <c r="AAK6" s="47"/>
      <c r="AAL6" s="47"/>
      <c r="AAM6" s="47"/>
      <c r="AAN6" s="47"/>
      <c r="AAO6" s="47"/>
      <c r="AAP6" s="47"/>
      <c r="AAQ6" s="47"/>
      <c r="AAR6" s="47"/>
      <c r="AAS6" s="47"/>
      <c r="AAT6" s="47"/>
      <c r="AAU6" s="47"/>
      <c r="AAV6" s="47"/>
      <c r="AAW6" s="47"/>
      <c r="AAX6" s="47"/>
      <c r="AAY6" s="47"/>
      <c r="AAZ6" s="47"/>
      <c r="ABA6" s="47"/>
      <c r="ABB6" s="47"/>
      <c r="ABC6" s="47"/>
      <c r="ABD6" s="47"/>
      <c r="ABE6" s="47"/>
      <c r="ABF6" s="47"/>
      <c r="ABG6" s="47"/>
      <c r="ABH6" s="47"/>
      <c r="ABI6" s="47"/>
      <c r="ABJ6" s="47"/>
      <c r="ABK6" s="47"/>
      <c r="ABL6" s="47"/>
      <c r="ABM6" s="47"/>
      <c r="ABN6" s="47"/>
      <c r="ABO6" s="47"/>
      <c r="ABP6" s="47"/>
      <c r="ABQ6" s="47"/>
      <c r="ABR6" s="47"/>
      <c r="ABS6" s="47"/>
      <c r="ABT6" s="47"/>
      <c r="ABU6" s="47"/>
      <c r="ABV6" s="47"/>
      <c r="ABW6" s="47"/>
      <c r="ABX6" s="47"/>
      <c r="ABY6" s="47"/>
      <c r="ABZ6" s="47"/>
      <c r="ACA6" s="47"/>
      <c r="ACB6" s="47"/>
      <c r="ACC6" s="47"/>
      <c r="ACD6" s="47"/>
      <c r="ACE6" s="47"/>
      <c r="ACF6" s="47"/>
      <c r="ACG6" s="47"/>
      <c r="ACH6" s="47"/>
      <c r="ACI6" s="47"/>
      <c r="ACJ6" s="47"/>
      <c r="ACK6" s="47"/>
      <c r="ACL6" s="47"/>
      <c r="ACM6" s="47"/>
      <c r="ACN6" s="47"/>
      <c r="ACO6" s="47"/>
      <c r="ACP6" s="47"/>
      <c r="ACQ6" s="47"/>
      <c r="ACR6" s="47"/>
      <c r="ACS6" s="47"/>
      <c r="ACT6" s="47"/>
      <c r="ACU6" s="47"/>
      <c r="ACV6" s="47"/>
      <c r="ACW6" s="47"/>
      <c r="ACX6" s="47"/>
      <c r="ACY6" s="47"/>
      <c r="ACZ6" s="47"/>
      <c r="ADA6" s="47"/>
      <c r="ADB6" s="47"/>
      <c r="ADC6" s="47"/>
      <c r="ADD6" s="47"/>
      <c r="ADE6" s="47"/>
      <c r="ADF6" s="47"/>
      <c r="ADG6" s="47"/>
      <c r="ADH6" s="47"/>
      <c r="ADI6" s="47"/>
      <c r="ADJ6" s="47"/>
      <c r="ADK6" s="47"/>
      <c r="ADL6" s="47"/>
      <c r="ADM6" s="47"/>
      <c r="ADN6" s="47"/>
      <c r="ADO6" s="47"/>
      <c r="ADP6" s="47"/>
      <c r="ADQ6" s="47"/>
      <c r="ADR6" s="47"/>
      <c r="ADS6" s="47"/>
      <c r="ADT6" s="47"/>
      <c r="ADU6" s="47"/>
      <c r="ADV6" s="47"/>
      <c r="ADW6" s="47"/>
      <c r="ADX6" s="47"/>
      <c r="ADY6" s="47"/>
      <c r="ADZ6" s="47"/>
      <c r="AEA6" s="47"/>
      <c r="AEB6" s="47"/>
      <c r="AEC6" s="47"/>
      <c r="AED6" s="47"/>
      <c r="AEE6" s="47"/>
      <c r="AEF6" s="47"/>
      <c r="AEG6" s="47"/>
      <c r="AEH6" s="47"/>
      <c r="AEI6" s="47"/>
      <c r="AEJ6" s="47"/>
      <c r="AEK6" s="47"/>
      <c r="AEL6" s="47"/>
      <c r="AEM6" s="47"/>
      <c r="AEN6" s="47"/>
      <c r="AEO6" s="47"/>
      <c r="AEP6" s="47"/>
      <c r="AEQ6" s="47"/>
      <c r="AER6" s="47"/>
      <c r="AES6" s="47"/>
      <c r="AET6" s="47"/>
      <c r="AEU6" s="47"/>
      <c r="AEV6" s="47"/>
      <c r="AEW6" s="47"/>
      <c r="AEX6" s="47"/>
      <c r="AEY6" s="47"/>
      <c r="AEZ6" s="47"/>
      <c r="AFA6" s="47"/>
      <c r="AFB6" s="47"/>
      <c r="AFC6" s="47"/>
      <c r="AFD6" s="47"/>
      <c r="AFE6" s="47"/>
      <c r="AFF6" s="47"/>
      <c r="AFG6" s="47"/>
      <c r="AFH6" s="47"/>
      <c r="AFI6" s="47"/>
      <c r="AFJ6" s="47"/>
      <c r="AFK6" s="47"/>
      <c r="AFL6" s="47"/>
      <c r="AFM6" s="47"/>
      <c r="AFN6" s="47"/>
      <c r="AFO6" s="47"/>
      <c r="AFP6" s="47"/>
      <c r="AFQ6" s="47"/>
      <c r="AFR6" s="47"/>
      <c r="AFS6" s="47"/>
      <c r="AFT6" s="47"/>
      <c r="AFU6" s="47"/>
      <c r="AFV6" s="47"/>
      <c r="AFW6" s="47"/>
      <c r="AFX6" s="47"/>
      <c r="AFY6" s="47"/>
      <c r="AFZ6" s="47"/>
      <c r="AGA6" s="47"/>
      <c r="AGB6" s="47"/>
      <c r="AGC6" s="47"/>
      <c r="AGD6" s="47"/>
      <c r="AGE6" s="47"/>
      <c r="AGF6" s="47"/>
      <c r="AGG6" s="47"/>
      <c r="AGH6" s="47"/>
      <c r="AGI6" s="47"/>
      <c r="AGJ6" s="47"/>
      <c r="AGK6" s="47"/>
      <c r="AGL6" s="47"/>
      <c r="AGM6" s="47"/>
      <c r="AGN6" s="47"/>
      <c r="AGO6" s="47"/>
      <c r="AGP6" s="47"/>
      <c r="AGQ6" s="47"/>
      <c r="AGR6" s="47"/>
      <c r="AGS6" s="47"/>
      <c r="AGT6" s="47"/>
      <c r="AGU6" s="47"/>
      <c r="AGV6" s="47"/>
      <c r="AGW6" s="47"/>
      <c r="AGX6" s="47"/>
      <c r="AGY6" s="47"/>
      <c r="AGZ6" s="47"/>
      <c r="AHA6" s="47"/>
      <c r="AHB6" s="47"/>
      <c r="AHC6" s="47"/>
      <c r="AHD6" s="47"/>
      <c r="AHE6" s="47"/>
      <c r="AHF6" s="47"/>
      <c r="AHG6" s="47"/>
      <c r="AHH6" s="47"/>
      <c r="AHI6" s="47"/>
      <c r="AHJ6" s="47"/>
      <c r="AHK6" s="47"/>
      <c r="AHL6" s="47"/>
      <c r="AHM6" s="47"/>
      <c r="AHN6" s="47"/>
      <c r="AHO6" s="47"/>
      <c r="AHP6" s="47"/>
      <c r="AHQ6" s="47"/>
      <c r="AHR6" s="47"/>
      <c r="AHS6" s="47"/>
      <c r="AHT6" s="47"/>
      <c r="AHU6" s="47"/>
      <c r="AHV6" s="47"/>
      <c r="AHW6" s="47"/>
      <c r="AHX6" s="47"/>
      <c r="AHY6" s="47"/>
      <c r="AHZ6" s="47"/>
      <c r="AIA6" s="47"/>
      <c r="AIB6" s="47"/>
      <c r="AIC6" s="47"/>
      <c r="AID6" s="47"/>
      <c r="AIE6" s="47"/>
      <c r="AIF6" s="47"/>
      <c r="AIG6" s="47"/>
      <c r="AIH6" s="47"/>
      <c r="AII6" s="47"/>
      <c r="AIJ6" s="47"/>
      <c r="AIK6" s="47"/>
      <c r="AIL6" s="47"/>
      <c r="AIM6" s="47"/>
      <c r="AIN6" s="47"/>
      <c r="AIO6" s="47"/>
      <c r="AIP6" s="47"/>
      <c r="AIQ6" s="47"/>
      <c r="AIR6" s="47"/>
      <c r="AIS6" s="47"/>
      <c r="AIT6" s="47"/>
      <c r="AIU6" s="47"/>
      <c r="AIV6" s="47"/>
      <c r="AIW6" s="47"/>
      <c r="AIX6" s="47"/>
      <c r="AIY6" s="47"/>
      <c r="AIZ6" s="47"/>
      <c r="AJA6" s="47"/>
      <c r="AJB6" s="47"/>
      <c r="AJC6" s="47"/>
      <c r="AJD6" s="47"/>
      <c r="AJE6" s="47"/>
      <c r="AJF6" s="47"/>
      <c r="AJG6" s="47"/>
      <c r="AJH6" s="47"/>
      <c r="AJI6" s="47"/>
      <c r="AJJ6" s="47"/>
      <c r="AJK6" s="47"/>
      <c r="AJL6" s="47"/>
      <c r="AJM6" s="47"/>
      <c r="AJN6" s="47"/>
      <c r="AJO6" s="47"/>
      <c r="AJP6" s="47"/>
      <c r="AJQ6" s="47"/>
      <c r="AJR6" s="47"/>
      <c r="AJS6" s="47"/>
      <c r="AJT6" s="47"/>
      <c r="AJU6" s="47"/>
      <c r="AJV6" s="47"/>
      <c r="AJW6" s="47"/>
      <c r="AJX6" s="47"/>
      <c r="AJY6" s="47"/>
      <c r="AJZ6" s="47"/>
      <c r="AKA6" s="47"/>
      <c r="AKB6" s="47"/>
      <c r="AKC6" s="47"/>
      <c r="AKD6" s="47"/>
      <c r="AKE6" s="47"/>
      <c r="AKF6" s="47"/>
      <c r="AKG6" s="47"/>
      <c r="AKH6" s="47"/>
      <c r="AKI6" s="47"/>
      <c r="AKJ6" s="47"/>
      <c r="AKK6" s="47"/>
      <c r="AKL6" s="47"/>
      <c r="AKM6" s="47"/>
      <c r="AKN6" s="47"/>
      <c r="AKO6" s="47"/>
      <c r="AKP6" s="47"/>
      <c r="AKQ6" s="47"/>
      <c r="AKR6" s="47"/>
      <c r="AKS6" s="47"/>
      <c r="AKT6" s="47"/>
      <c r="AKU6" s="47"/>
      <c r="AKV6" s="47"/>
      <c r="AKW6" s="47"/>
      <c r="AKX6" s="47"/>
      <c r="AKY6" s="47"/>
      <c r="AKZ6" s="47"/>
      <c r="ALA6" s="47"/>
      <c r="ALB6" s="47"/>
      <c r="ALC6" s="47"/>
      <c r="ALD6" s="47"/>
      <c r="ALE6" s="47"/>
      <c r="ALF6" s="47"/>
      <c r="ALG6" s="47"/>
      <c r="ALH6" s="47"/>
      <c r="ALI6" s="47"/>
      <c r="ALJ6" s="47"/>
      <c r="ALK6" s="47"/>
      <c r="ALL6" s="47"/>
      <c r="ALM6" s="47"/>
      <c r="ALN6" s="47"/>
      <c r="ALO6" s="47"/>
      <c r="ALP6" s="47"/>
      <c r="ALQ6" s="47"/>
      <c r="ALR6" s="47"/>
      <c r="ALS6" s="47"/>
      <c r="ALT6" s="47"/>
      <c r="ALU6" s="47"/>
      <c r="ALV6" s="47"/>
      <c r="ALW6" s="47"/>
      <c r="ALX6" s="47"/>
      <c r="ALY6" s="47"/>
      <c r="ALZ6" s="47"/>
      <c r="AMA6" s="47"/>
      <c r="AMB6" s="47"/>
      <c r="AMC6" s="47"/>
      <c r="AMD6" s="47"/>
      <c r="AME6" s="47"/>
      <c r="AMF6" s="47"/>
      <c r="AMG6" s="47"/>
      <c r="AMH6" s="47"/>
      <c r="AMI6" s="47"/>
      <c r="AMJ6" s="47"/>
    </row>
    <row r="7" spans="1:1024" ht="59.25" customHeight="1">
      <c r="A7" s="48">
        <v>4</v>
      </c>
      <c r="B7" s="2" t="s">
        <v>152</v>
      </c>
      <c r="C7" s="3" t="s">
        <v>156</v>
      </c>
      <c r="D7" s="3" t="s">
        <v>153</v>
      </c>
      <c r="E7" s="4" t="s">
        <v>164</v>
      </c>
      <c r="F7" s="4">
        <v>2</v>
      </c>
      <c r="G7" s="5" t="s">
        <v>155</v>
      </c>
      <c r="H7" s="3" t="s">
        <v>155</v>
      </c>
      <c r="I7" s="6" t="s">
        <v>116</v>
      </c>
      <c r="J7" s="6">
        <v>616488</v>
      </c>
      <c r="K7" s="6">
        <f>+J7*0.21</f>
        <v>129462.48</v>
      </c>
      <c r="L7" s="6">
        <f>J7+K7</f>
        <v>745950.48</v>
      </c>
      <c r="M7" s="6">
        <v>1232976</v>
      </c>
      <c r="N7" s="132" t="s">
        <v>48</v>
      </c>
      <c r="O7" s="3">
        <v>1</v>
      </c>
      <c r="P7" s="3">
        <v>0</v>
      </c>
      <c r="Q7" s="133">
        <f t="shared" si="0"/>
        <v>0</v>
      </c>
      <c r="R7" s="8" t="s">
        <v>157</v>
      </c>
      <c r="S7" s="6" t="s">
        <v>158</v>
      </c>
      <c r="T7" s="6">
        <v>600000</v>
      </c>
      <c r="U7" s="6">
        <f t="shared" si="1"/>
        <v>126000</v>
      </c>
      <c r="V7" s="6">
        <f t="shared" si="2"/>
        <v>726000</v>
      </c>
      <c r="W7" s="9">
        <f t="shared" si="3"/>
        <v>2.6745046132284789E-2</v>
      </c>
      <c r="X7" s="44">
        <v>44706</v>
      </c>
      <c r="Y7" s="134">
        <v>44713</v>
      </c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</row>
    <row r="8" spans="1:1024" ht="59.25" customHeight="1">
      <c r="A8" s="48">
        <v>5</v>
      </c>
      <c r="B8" s="2" t="s">
        <v>159</v>
      </c>
      <c r="C8" s="3" t="s">
        <v>9</v>
      </c>
      <c r="D8" s="3" t="s">
        <v>166</v>
      </c>
      <c r="E8" s="4" t="s">
        <v>165</v>
      </c>
      <c r="F8" s="4">
        <v>2</v>
      </c>
      <c r="G8" s="5" t="s">
        <v>50</v>
      </c>
      <c r="H8" s="3" t="s">
        <v>50</v>
      </c>
      <c r="I8" s="6" t="s">
        <v>116</v>
      </c>
      <c r="J8" s="6">
        <v>67519.72</v>
      </c>
      <c r="K8" s="6">
        <f>+J8*0.21</f>
        <v>14179.1412</v>
      </c>
      <c r="L8" s="6">
        <f>J8+K8</f>
        <v>81698.861199999999</v>
      </c>
      <c r="M8" s="6">
        <v>108373.8</v>
      </c>
      <c r="N8" s="132" t="s">
        <v>48</v>
      </c>
      <c r="O8" s="3">
        <v>1</v>
      </c>
      <c r="P8" s="3">
        <v>0</v>
      </c>
      <c r="Q8" s="133">
        <f t="shared" si="0"/>
        <v>0</v>
      </c>
      <c r="R8" s="8" t="s">
        <v>162</v>
      </c>
      <c r="S8" s="6" t="s">
        <v>163</v>
      </c>
      <c r="T8" s="6">
        <v>55010</v>
      </c>
      <c r="U8" s="6">
        <f t="shared" si="1"/>
        <v>11552.1</v>
      </c>
      <c r="V8" s="6">
        <f t="shared" si="2"/>
        <v>66562.100000000006</v>
      </c>
      <c r="W8" s="9">
        <f t="shared" si="3"/>
        <v>0.18527505742026174</v>
      </c>
      <c r="X8" s="44">
        <v>44719</v>
      </c>
      <c r="Y8" s="134">
        <v>44725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</row>
    <row r="9" spans="1:1024" ht="21.75" customHeight="1">
      <c r="A9" s="123"/>
      <c r="B9" s="12"/>
      <c r="C9" s="12"/>
      <c r="D9" s="12"/>
      <c r="E9" s="13" t="s">
        <v>97</v>
      </c>
      <c r="F9" s="14"/>
      <c r="G9" s="14"/>
      <c r="H9" s="14"/>
      <c r="I9" s="12"/>
      <c r="J9" s="49">
        <f>SUM(J4:J8)</f>
        <v>777537.07</v>
      </c>
      <c r="K9" s="49">
        <f t="shared" ref="K9:L9" si="4">SUM(K4:K8)</f>
        <v>163282.78470000002</v>
      </c>
      <c r="L9" s="49">
        <f t="shared" si="4"/>
        <v>940819.85470000003</v>
      </c>
      <c r="M9" s="49">
        <f>SUM(M4:M8)</f>
        <v>1484305.54</v>
      </c>
      <c r="N9" s="16"/>
      <c r="O9" s="50"/>
      <c r="P9" s="50"/>
      <c r="Q9" s="17"/>
      <c r="R9" s="17"/>
      <c r="S9" s="17"/>
      <c r="T9" s="15">
        <f>SUM(T4:T8)</f>
        <v>735835.07000000007</v>
      </c>
      <c r="U9" s="15">
        <f t="shared" ref="U9:V9" si="5">SUM(U4:U8)</f>
        <v>154525.36470000001</v>
      </c>
      <c r="V9" s="15">
        <f t="shared" si="5"/>
        <v>890360.43469999998</v>
      </c>
      <c r="W9" s="94">
        <f>1-V9/L9</f>
        <v>5.3633455701346811E-2</v>
      </c>
      <c r="X9" s="51"/>
      <c r="Y9" s="52"/>
      <c r="Z9" s="53"/>
      <c r="AA9" s="53"/>
      <c r="AB9" s="53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8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  <c r="ALU9" s="18"/>
      <c r="ALV9" s="18"/>
      <c r="ALW9" s="18"/>
      <c r="ALX9" s="18"/>
      <c r="ALY9" s="18"/>
      <c r="ALZ9" s="18"/>
      <c r="AMA9" s="18"/>
      <c r="AMB9" s="18"/>
      <c r="AMC9" s="18"/>
      <c r="AMD9" s="18"/>
      <c r="AME9" s="18"/>
      <c r="AMF9" s="18"/>
      <c r="AMG9" s="18"/>
      <c r="AMH9" s="18"/>
      <c r="AMI9" s="18"/>
      <c r="AMJ9" s="18"/>
    </row>
    <row r="10" spans="1:1024">
      <c r="A10" s="19"/>
      <c r="B10" s="19"/>
      <c r="C10" s="19"/>
      <c r="D10" s="19"/>
      <c r="E10" s="20"/>
      <c r="F10" s="20"/>
      <c r="G10" s="20"/>
      <c r="H10" s="20"/>
      <c r="I10" s="19"/>
      <c r="J10" s="25"/>
      <c r="K10" s="21"/>
      <c r="L10" s="21"/>
      <c r="M10" s="21"/>
      <c r="N10" s="21"/>
      <c r="O10" s="54"/>
      <c r="P10" s="54"/>
      <c r="Q10" s="55"/>
      <c r="R10" s="55"/>
      <c r="S10" s="55"/>
      <c r="T10" s="21"/>
      <c r="U10" s="56"/>
      <c r="V10" s="56"/>
      <c r="W10" s="57"/>
      <c r="X10" s="159"/>
      <c r="Y10" s="159"/>
      <c r="Z10" s="21"/>
      <c r="AA10" s="21"/>
      <c r="AB10" s="21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</row>
    <row r="11" spans="1:1024">
      <c r="A11" s="19"/>
      <c r="B11" s="125" t="s">
        <v>118</v>
      </c>
      <c r="C11" s="19"/>
      <c r="D11" s="19"/>
      <c r="E11" s="22"/>
      <c r="F11" s="22"/>
      <c r="G11" s="124"/>
      <c r="H11" s="128" t="s">
        <v>120</v>
      </c>
      <c r="I11" s="126"/>
      <c r="J11" s="126"/>
      <c r="K11" s="129"/>
      <c r="L11" s="130"/>
      <c r="M11" s="130"/>
      <c r="N11" s="21"/>
      <c r="O11" s="54"/>
      <c r="P11" s="54"/>
      <c r="Q11" s="19"/>
      <c r="R11" s="19"/>
      <c r="S11" s="19"/>
      <c r="T11" s="21"/>
      <c r="U11" s="56"/>
      <c r="V11" s="56"/>
      <c r="W11" s="58"/>
      <c r="X11" s="159"/>
      <c r="Y11" s="159"/>
      <c r="Z11" s="21"/>
      <c r="AA11" s="21"/>
      <c r="AB11" s="21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</row>
    <row r="12" spans="1:1024">
      <c r="A12" s="19"/>
      <c r="B12" s="19"/>
      <c r="C12" s="19" t="s">
        <v>11</v>
      </c>
      <c r="D12" s="19"/>
      <c r="E12" s="20"/>
      <c r="F12" s="20"/>
      <c r="G12" s="20"/>
      <c r="H12" s="126"/>
      <c r="I12" s="127"/>
      <c r="J12" s="126" t="s">
        <v>17</v>
      </c>
      <c r="K12" s="129"/>
      <c r="L12" s="130"/>
      <c r="M12" s="130"/>
      <c r="N12" s="21"/>
      <c r="O12" s="54"/>
      <c r="P12" s="54"/>
      <c r="Q12" s="19"/>
      <c r="R12" s="19"/>
      <c r="S12" s="19"/>
      <c r="T12" s="21"/>
      <c r="U12" s="56"/>
      <c r="V12" s="56"/>
      <c r="W12" s="58"/>
      <c r="X12" s="159"/>
      <c r="Y12" s="159"/>
      <c r="Z12" s="21"/>
      <c r="AA12" s="21"/>
      <c r="AB12" s="21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</row>
    <row r="13" spans="1:1024">
      <c r="A13" s="19"/>
      <c r="B13" s="19"/>
      <c r="C13" s="19" t="s">
        <v>12</v>
      </c>
      <c r="D13" s="19"/>
      <c r="E13" s="20"/>
      <c r="F13" s="20"/>
      <c r="G13" s="20"/>
      <c r="H13" s="126"/>
      <c r="I13" s="127"/>
      <c r="J13" s="126" t="s">
        <v>18</v>
      </c>
      <c r="K13" s="129"/>
      <c r="L13" s="130"/>
      <c r="M13" s="130"/>
      <c r="N13" s="21"/>
      <c r="O13" s="54"/>
      <c r="P13" s="54"/>
      <c r="Q13" s="19"/>
      <c r="R13" s="19"/>
      <c r="S13" s="59"/>
      <c r="T13" s="21"/>
      <c r="U13" s="56"/>
      <c r="V13" s="56"/>
      <c r="W13" s="58"/>
      <c r="X13" s="159"/>
      <c r="Y13" s="159"/>
      <c r="Z13" s="21"/>
      <c r="AA13" s="21"/>
      <c r="AB13" s="21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</row>
    <row r="14" spans="1:1024">
      <c r="A14" s="19"/>
      <c r="B14" s="19"/>
      <c r="C14" s="19" t="s">
        <v>95</v>
      </c>
      <c r="D14" s="19"/>
      <c r="E14" s="20"/>
      <c r="F14" s="20"/>
      <c r="G14" s="20"/>
      <c r="H14" s="126"/>
      <c r="I14" s="127"/>
      <c r="J14" s="126" t="s">
        <v>19</v>
      </c>
      <c r="K14" s="129"/>
      <c r="L14" s="130"/>
      <c r="M14" s="130"/>
      <c r="N14" s="21"/>
      <c r="O14" s="54"/>
      <c r="P14" s="54"/>
      <c r="Q14" s="19"/>
      <c r="R14" s="19"/>
      <c r="S14" s="59"/>
      <c r="T14" s="21"/>
      <c r="U14" s="56"/>
      <c r="V14" s="56"/>
      <c r="W14" s="58"/>
      <c r="X14" s="159"/>
      <c r="Y14" s="159"/>
      <c r="Z14" s="21"/>
      <c r="AA14" s="21"/>
      <c r="AB14" s="21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</row>
    <row r="15" spans="1:1024">
      <c r="A15" s="19"/>
      <c r="B15" s="19"/>
      <c r="C15" s="19" t="s">
        <v>96</v>
      </c>
      <c r="D15" s="19"/>
      <c r="E15" s="20"/>
      <c r="F15" s="20"/>
      <c r="G15" s="20"/>
      <c r="H15" s="126"/>
      <c r="I15" s="127"/>
      <c r="J15" s="126" t="s">
        <v>20</v>
      </c>
      <c r="K15" s="129"/>
      <c r="L15" s="130"/>
      <c r="M15" s="130"/>
      <c r="N15" s="21"/>
      <c r="O15" s="54"/>
      <c r="P15" s="54"/>
      <c r="Q15" s="19"/>
      <c r="R15" s="19"/>
      <c r="S15" s="59"/>
      <c r="T15" s="21"/>
      <c r="U15" s="56"/>
      <c r="V15" s="56"/>
      <c r="W15" s="58"/>
      <c r="X15" s="159"/>
      <c r="Y15" s="159"/>
      <c r="Z15" s="21"/>
      <c r="AA15" s="21"/>
      <c r="AB15" s="21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</row>
    <row r="16" spans="1:1024">
      <c r="A16" s="19"/>
      <c r="B16" s="19"/>
      <c r="C16" s="19"/>
      <c r="D16" s="19"/>
      <c r="E16" s="20"/>
      <c r="F16" s="20"/>
      <c r="G16" s="20"/>
      <c r="H16" s="126"/>
      <c r="I16" s="126"/>
      <c r="J16" s="126"/>
      <c r="K16" s="129"/>
      <c r="L16" s="130"/>
      <c r="M16" s="130"/>
      <c r="N16" s="21"/>
      <c r="O16" s="54"/>
      <c r="P16" s="54"/>
      <c r="Q16" s="19"/>
      <c r="R16" s="19"/>
      <c r="S16" s="19"/>
      <c r="T16" s="21"/>
      <c r="U16" s="56"/>
      <c r="V16" s="56"/>
      <c r="W16" s="58"/>
      <c r="X16" s="159"/>
      <c r="Y16" s="159"/>
      <c r="Z16" s="21"/>
      <c r="AA16" s="21"/>
      <c r="AB16" s="21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</row>
    <row r="17" spans="1:65">
      <c r="A17" s="19"/>
      <c r="B17" s="125" t="s">
        <v>119</v>
      </c>
      <c r="C17" s="19"/>
      <c r="D17" s="19"/>
      <c r="E17" s="20"/>
      <c r="F17" s="20"/>
      <c r="G17" s="20"/>
      <c r="H17" s="128" t="s">
        <v>121</v>
      </c>
      <c r="I17" s="126"/>
      <c r="J17" s="126"/>
      <c r="K17" s="129"/>
      <c r="L17" s="130"/>
      <c r="M17" s="130"/>
      <c r="N17" s="21"/>
      <c r="O17" s="54"/>
      <c r="P17" s="54"/>
      <c r="Q17" s="19"/>
      <c r="R17" s="19"/>
      <c r="S17" s="19"/>
      <c r="T17" s="21"/>
      <c r="U17" s="56"/>
      <c r="V17" s="56"/>
      <c r="W17" s="58"/>
      <c r="X17" s="159"/>
      <c r="Y17" s="159"/>
      <c r="Z17" s="21"/>
      <c r="AA17" s="21"/>
      <c r="AB17" s="21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</row>
    <row r="18" spans="1:65">
      <c r="A18" s="19"/>
      <c r="B18" s="19"/>
      <c r="C18" s="19" t="s">
        <v>13</v>
      </c>
      <c r="D18" s="19"/>
      <c r="E18" s="20"/>
      <c r="F18" s="20"/>
      <c r="G18" s="20"/>
      <c r="H18" s="126"/>
      <c r="I18" s="127"/>
      <c r="J18" s="126" t="s">
        <v>21</v>
      </c>
      <c r="K18" s="126"/>
      <c r="L18" s="130"/>
      <c r="M18" s="130"/>
      <c r="N18" s="21"/>
      <c r="O18" s="54"/>
      <c r="P18" s="54"/>
      <c r="Q18" s="19"/>
      <c r="R18" s="19"/>
      <c r="S18" s="19"/>
      <c r="T18" s="21"/>
      <c r="U18" s="56"/>
      <c r="V18" s="56"/>
      <c r="W18" s="58"/>
      <c r="X18" s="159"/>
      <c r="Y18" s="159"/>
      <c r="Z18" s="21"/>
      <c r="AA18" s="21"/>
      <c r="AB18" s="21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</row>
    <row r="19" spans="1:65">
      <c r="A19" s="19"/>
      <c r="B19" s="19"/>
      <c r="C19" s="19" t="s">
        <v>14</v>
      </c>
      <c r="D19" s="19"/>
      <c r="E19" s="20"/>
      <c r="F19" s="20"/>
      <c r="G19" s="20"/>
      <c r="H19" s="126"/>
      <c r="I19" s="127"/>
      <c r="J19" s="126" t="s">
        <v>22</v>
      </c>
      <c r="K19" s="126"/>
      <c r="L19" s="130"/>
      <c r="M19" s="130"/>
      <c r="N19" s="21"/>
      <c r="O19" s="54"/>
      <c r="P19" s="54"/>
      <c r="Q19" s="19"/>
      <c r="R19" s="19"/>
      <c r="S19" s="19"/>
      <c r="T19" s="21"/>
      <c r="U19" s="56"/>
      <c r="V19" s="56"/>
      <c r="W19" s="58"/>
      <c r="X19" s="159"/>
      <c r="Y19" s="159"/>
      <c r="Z19" s="21"/>
      <c r="AA19" s="21"/>
      <c r="AB19" s="21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</row>
    <row r="20" spans="1:65">
      <c r="A20" s="19"/>
      <c r="B20" s="19"/>
      <c r="C20" s="19" t="s">
        <v>15</v>
      </c>
      <c r="D20" s="19"/>
      <c r="E20" s="20"/>
      <c r="F20" s="20"/>
      <c r="G20" s="20"/>
      <c r="H20" s="126"/>
      <c r="I20" s="127"/>
      <c r="J20" s="126" t="s">
        <v>23</v>
      </c>
      <c r="K20" s="126"/>
      <c r="L20" s="130"/>
      <c r="M20" s="130"/>
      <c r="N20" s="21"/>
      <c r="O20" s="54"/>
      <c r="P20" s="54"/>
      <c r="Q20" s="19"/>
      <c r="R20" s="19"/>
      <c r="S20" s="19"/>
      <c r="T20" s="21"/>
      <c r="U20" s="56"/>
      <c r="V20" s="56"/>
      <c r="W20" s="58"/>
      <c r="X20" s="159"/>
      <c r="Y20" s="159"/>
      <c r="Z20" s="21"/>
      <c r="AA20" s="21"/>
      <c r="AB20" s="21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</row>
    <row r="21" spans="1:65">
      <c r="A21" s="19"/>
      <c r="B21" s="19"/>
      <c r="C21" s="19" t="s">
        <v>16</v>
      </c>
      <c r="D21" s="19"/>
      <c r="E21" s="20"/>
      <c r="F21" s="20"/>
      <c r="G21" s="20"/>
      <c r="H21" s="126"/>
      <c r="I21" s="127"/>
      <c r="J21" s="126" t="s">
        <v>24</v>
      </c>
      <c r="K21" s="126"/>
      <c r="L21" s="130"/>
      <c r="M21" s="130"/>
      <c r="N21" s="21"/>
      <c r="O21" s="54"/>
      <c r="P21" s="54"/>
      <c r="Q21" s="19"/>
      <c r="R21" s="19"/>
      <c r="S21" s="19"/>
      <c r="T21" s="21"/>
      <c r="U21" s="56"/>
      <c r="V21" s="56"/>
      <c r="W21" s="58"/>
      <c r="X21" s="159"/>
      <c r="Y21" s="159"/>
      <c r="Z21" s="21"/>
      <c r="AA21" s="21"/>
      <c r="AB21" s="21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</row>
    <row r="22" spans="1:65">
      <c r="A22" s="19"/>
      <c r="B22" s="19"/>
      <c r="C22" s="19"/>
      <c r="D22" s="19"/>
      <c r="E22" s="20"/>
      <c r="F22" s="20"/>
      <c r="G22" s="20"/>
      <c r="H22" s="126"/>
      <c r="I22" s="127"/>
      <c r="J22" s="126" t="s">
        <v>25</v>
      </c>
      <c r="K22" s="126"/>
      <c r="L22" s="130"/>
      <c r="M22" s="130"/>
      <c r="N22" s="21"/>
      <c r="O22" s="54"/>
      <c r="P22" s="54"/>
      <c r="Q22" s="19"/>
      <c r="R22" s="19"/>
      <c r="S22" s="19"/>
      <c r="T22" s="21"/>
      <c r="U22" s="56"/>
      <c r="V22" s="56"/>
      <c r="W22" s="58"/>
      <c r="X22" s="159"/>
      <c r="Y22" s="159"/>
      <c r="Z22" s="21"/>
      <c r="AA22" s="21"/>
      <c r="AB22" s="21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</row>
    <row r="23" spans="1:65">
      <c r="A23" s="19"/>
      <c r="B23" s="19"/>
      <c r="C23" s="19"/>
      <c r="D23" s="19"/>
      <c r="E23" s="20"/>
      <c r="F23" s="20"/>
      <c r="G23" s="20"/>
      <c r="H23" s="20"/>
      <c r="I23" s="126"/>
      <c r="J23" s="21"/>
      <c r="K23" s="21"/>
      <c r="L23" s="21"/>
      <c r="M23" s="21"/>
      <c r="N23" s="21"/>
      <c r="O23" s="54"/>
      <c r="P23" s="54"/>
      <c r="Q23" s="19"/>
      <c r="R23" s="19"/>
      <c r="S23" s="19"/>
      <c r="T23" s="21"/>
      <c r="U23" s="56"/>
      <c r="V23" s="56"/>
      <c r="W23" s="58"/>
      <c r="X23" s="60"/>
      <c r="Y23" s="58"/>
      <c r="Z23" s="21"/>
      <c r="AA23" s="21"/>
      <c r="AB23" s="21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</row>
    <row r="24" spans="1:65">
      <c r="A24" s="19"/>
      <c r="B24" s="19"/>
      <c r="C24" s="19"/>
      <c r="D24" s="19"/>
      <c r="E24" s="20"/>
      <c r="F24" s="20"/>
      <c r="G24" s="20"/>
      <c r="H24" s="20"/>
      <c r="I24" s="19"/>
      <c r="J24" s="21"/>
      <c r="K24" s="21"/>
      <c r="L24" s="21"/>
      <c r="M24" s="21"/>
      <c r="N24" s="21"/>
      <c r="O24" s="54"/>
      <c r="P24" s="54"/>
      <c r="Q24" s="19"/>
      <c r="R24" s="19"/>
      <c r="S24" s="19"/>
      <c r="T24" s="21"/>
      <c r="U24" s="56"/>
      <c r="V24" s="56"/>
      <c r="W24" s="58"/>
      <c r="X24" s="60"/>
      <c r="Y24" s="58"/>
      <c r="Z24" s="21"/>
      <c r="AA24" s="21"/>
      <c r="AB24" s="21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</row>
    <row r="25" spans="1:65">
      <c r="A25" s="19"/>
      <c r="B25" s="19"/>
      <c r="C25" s="19"/>
      <c r="D25" s="19"/>
      <c r="E25" s="20"/>
      <c r="F25" s="20"/>
      <c r="G25" s="20"/>
      <c r="H25" s="20"/>
      <c r="I25" s="19"/>
      <c r="J25" s="21"/>
      <c r="K25" s="21"/>
      <c r="L25" s="21"/>
      <c r="M25" s="21"/>
      <c r="N25" s="21"/>
      <c r="O25" s="54"/>
      <c r="P25" s="54"/>
      <c r="Q25" s="19"/>
      <c r="R25" s="19"/>
      <c r="S25" s="19"/>
      <c r="T25" s="21"/>
      <c r="U25" s="56"/>
      <c r="V25" s="56"/>
      <c r="W25" s="58"/>
      <c r="X25" s="60"/>
      <c r="Y25" s="58"/>
      <c r="Z25" s="21"/>
      <c r="AA25" s="21"/>
      <c r="AB25" s="21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</row>
    <row r="26" spans="1:65">
      <c r="A26" s="19"/>
      <c r="B26" s="19"/>
      <c r="C26" s="19"/>
      <c r="D26" s="19"/>
      <c r="E26" s="20"/>
      <c r="F26" s="20"/>
      <c r="G26" s="20"/>
      <c r="H26" s="20"/>
      <c r="I26" s="19"/>
      <c r="J26" s="21"/>
      <c r="K26" s="21"/>
      <c r="L26" s="21"/>
      <c r="M26" s="21"/>
      <c r="N26" s="21"/>
      <c r="O26" s="54"/>
      <c r="P26" s="54"/>
      <c r="Q26" s="19"/>
      <c r="R26" s="19"/>
      <c r="S26" s="19"/>
      <c r="T26" s="21"/>
      <c r="U26" s="56"/>
      <c r="V26" s="56"/>
      <c r="W26" s="58"/>
      <c r="X26" s="60"/>
      <c r="Y26" s="58"/>
      <c r="Z26" s="21"/>
      <c r="AA26" s="21"/>
      <c r="AB26" s="21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</row>
    <row r="27" spans="1:65">
      <c r="A27" s="19"/>
      <c r="B27" s="19"/>
      <c r="C27" s="19"/>
      <c r="D27" s="19"/>
      <c r="E27" s="20"/>
      <c r="F27" s="20"/>
      <c r="G27" s="20"/>
      <c r="H27" s="20"/>
      <c r="I27" s="19"/>
      <c r="J27" s="21"/>
      <c r="K27" s="21"/>
      <c r="L27" s="21"/>
      <c r="M27" s="21"/>
      <c r="N27" s="21"/>
      <c r="O27" s="54"/>
      <c r="P27" s="54"/>
      <c r="Q27" s="19"/>
      <c r="R27" s="19"/>
      <c r="S27" s="19"/>
      <c r="T27" s="21"/>
      <c r="U27" s="56"/>
      <c r="V27" s="56"/>
      <c r="W27" s="58"/>
      <c r="X27" s="60"/>
      <c r="Y27" s="58"/>
      <c r="Z27" s="21"/>
      <c r="AA27" s="21"/>
      <c r="AB27" s="21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</row>
    <row r="28" spans="1:65">
      <c r="A28" s="19"/>
      <c r="B28" s="19"/>
      <c r="C28" s="19"/>
      <c r="D28" s="19"/>
      <c r="E28" s="20"/>
      <c r="F28" s="20"/>
      <c r="G28" s="20"/>
      <c r="H28" s="20"/>
      <c r="I28" s="19"/>
      <c r="J28" s="21"/>
      <c r="K28" s="21"/>
      <c r="L28" s="21"/>
      <c r="M28" s="21"/>
      <c r="N28" s="21"/>
      <c r="O28" s="54"/>
      <c r="P28" s="54"/>
      <c r="Q28" s="19"/>
      <c r="R28" s="19"/>
      <c r="S28" s="19"/>
      <c r="T28" s="21"/>
      <c r="U28" s="56"/>
      <c r="V28" s="56"/>
      <c r="W28" s="58"/>
      <c r="X28" s="60"/>
      <c r="Y28" s="58"/>
      <c r="Z28" s="21"/>
      <c r="AA28" s="21"/>
      <c r="AB28" s="21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</row>
    <row r="29" spans="1:65">
      <c r="A29" s="19"/>
      <c r="B29" s="19"/>
      <c r="C29" s="19"/>
      <c r="D29" s="19"/>
      <c r="E29" s="20"/>
      <c r="F29" s="20"/>
      <c r="G29" s="20"/>
      <c r="H29" s="20"/>
      <c r="I29" s="19"/>
      <c r="J29" s="21"/>
      <c r="K29" s="21"/>
      <c r="L29" s="21"/>
      <c r="M29" s="21"/>
      <c r="N29" s="21"/>
      <c r="O29" s="54"/>
      <c r="P29" s="54"/>
      <c r="Q29" s="19"/>
      <c r="R29" s="19"/>
      <c r="S29" s="19"/>
      <c r="T29" s="21"/>
      <c r="U29" s="56"/>
      <c r="V29" s="56"/>
      <c r="W29" s="58"/>
      <c r="X29" s="60"/>
      <c r="Y29" s="58"/>
      <c r="Z29" s="21"/>
      <c r="AA29" s="21"/>
      <c r="AB29" s="21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</row>
    <row r="30" spans="1:65">
      <c r="A30" s="19"/>
      <c r="B30" s="19"/>
      <c r="C30" s="19"/>
      <c r="D30" s="19"/>
      <c r="E30" s="20"/>
      <c r="F30" s="20"/>
      <c r="G30" s="20"/>
      <c r="H30" s="20"/>
      <c r="I30" s="19"/>
      <c r="J30" s="21"/>
      <c r="K30" s="21"/>
      <c r="L30" s="21"/>
      <c r="M30" s="21"/>
      <c r="N30" s="21"/>
      <c r="O30" s="54"/>
      <c r="P30" s="54"/>
      <c r="Q30" s="19"/>
      <c r="R30" s="19"/>
      <c r="S30" s="19"/>
      <c r="T30" s="21"/>
      <c r="U30" s="56"/>
      <c r="V30" s="56"/>
      <c r="W30" s="58"/>
      <c r="X30" s="60"/>
      <c r="Y30" s="58"/>
      <c r="Z30" s="21"/>
      <c r="AA30" s="21"/>
      <c r="AB30" s="21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</row>
    <row r="31" spans="1:65">
      <c r="A31" s="19"/>
      <c r="B31" s="19"/>
      <c r="C31" s="19"/>
      <c r="D31" s="19"/>
      <c r="E31" s="20"/>
      <c r="F31" s="20"/>
      <c r="G31" s="20"/>
      <c r="H31" s="20"/>
      <c r="I31" s="19"/>
      <c r="J31" s="21"/>
      <c r="K31" s="21"/>
      <c r="L31" s="21"/>
      <c r="M31" s="21"/>
      <c r="N31" s="21"/>
      <c r="O31" s="54"/>
      <c r="P31" s="54"/>
      <c r="Q31" s="19"/>
      <c r="R31" s="19"/>
      <c r="S31" s="19"/>
      <c r="T31" s="21"/>
      <c r="U31" s="56"/>
      <c r="V31" s="56"/>
      <c r="W31" s="58"/>
      <c r="X31" s="60"/>
      <c r="Y31" s="58"/>
      <c r="Z31" s="21"/>
      <c r="AA31" s="21"/>
      <c r="AB31" s="21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</row>
    <row r="32" spans="1:65">
      <c r="A32" s="19"/>
      <c r="B32" s="19"/>
      <c r="C32" s="19"/>
      <c r="D32" s="19"/>
      <c r="E32" s="20"/>
      <c r="F32" s="20"/>
      <c r="G32" s="20"/>
      <c r="H32" s="20"/>
      <c r="I32" s="19"/>
      <c r="J32" s="21"/>
      <c r="K32" s="21"/>
      <c r="L32" s="21"/>
      <c r="M32" s="21"/>
      <c r="N32" s="21"/>
      <c r="O32" s="54"/>
      <c r="P32" s="54"/>
      <c r="Q32" s="19"/>
      <c r="R32" s="19"/>
      <c r="S32" s="19"/>
      <c r="T32" s="21"/>
      <c r="U32" s="56"/>
      <c r="V32" s="56"/>
      <c r="W32" s="58"/>
      <c r="X32" s="60"/>
      <c r="Y32" s="58"/>
      <c r="Z32" s="21"/>
      <c r="AA32" s="21"/>
      <c r="AB32" s="21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</row>
    <row r="33" spans="1:1024">
      <c r="A33" s="19"/>
      <c r="B33" s="19"/>
      <c r="C33" s="19"/>
      <c r="D33" s="19"/>
      <c r="E33" s="20"/>
      <c r="F33" s="20"/>
      <c r="G33" s="20"/>
      <c r="H33" s="20"/>
      <c r="I33" s="19"/>
      <c r="J33" s="21"/>
      <c r="K33" s="21"/>
      <c r="L33" s="21"/>
      <c r="M33" s="21"/>
      <c r="N33" s="21"/>
      <c r="O33" s="54"/>
      <c r="P33" s="54"/>
      <c r="Q33" s="19"/>
      <c r="R33" s="19"/>
      <c r="S33" s="19"/>
      <c r="T33" s="21"/>
      <c r="U33" s="56"/>
      <c r="V33" s="56"/>
      <c r="W33" s="58"/>
      <c r="X33" s="60"/>
      <c r="Y33" s="58"/>
      <c r="Z33" s="21"/>
      <c r="AA33" s="21"/>
      <c r="AB33" s="21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</row>
    <row r="34" spans="1:1024">
      <c r="A34" s="19"/>
      <c r="B34" s="19"/>
      <c r="C34" s="19"/>
      <c r="D34" s="19"/>
      <c r="E34" s="20"/>
      <c r="F34" s="20"/>
      <c r="G34" s="20"/>
      <c r="H34" s="20"/>
      <c r="I34" s="19"/>
      <c r="J34" s="21"/>
      <c r="K34" s="21"/>
      <c r="L34" s="21"/>
      <c r="M34" s="21"/>
      <c r="N34" s="21"/>
      <c r="O34" s="54"/>
      <c r="P34" s="54"/>
      <c r="Q34" s="19"/>
      <c r="R34" s="19"/>
      <c r="S34" s="19"/>
      <c r="T34" s="21"/>
      <c r="U34" s="56"/>
      <c r="V34" s="56"/>
      <c r="W34" s="58"/>
      <c r="X34" s="60"/>
      <c r="Y34" s="58"/>
      <c r="Z34" s="21"/>
      <c r="AA34" s="21"/>
      <c r="AB34" s="21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</row>
    <row r="35" spans="1:1024">
      <c r="A35" s="19"/>
      <c r="B35" s="19"/>
      <c r="C35" s="19"/>
      <c r="D35" s="19"/>
      <c r="E35" s="20"/>
      <c r="F35" s="20"/>
      <c r="G35" s="20"/>
      <c r="H35" s="20"/>
      <c r="I35" s="19"/>
      <c r="J35" s="21"/>
      <c r="K35" s="21"/>
      <c r="L35" s="21"/>
      <c r="M35" s="21"/>
      <c r="N35" s="21"/>
      <c r="O35" s="54"/>
      <c r="P35" s="54"/>
      <c r="Q35" s="19"/>
      <c r="R35" s="19"/>
      <c r="S35" s="19"/>
      <c r="T35" s="21"/>
      <c r="U35" s="56"/>
      <c r="V35" s="56"/>
      <c r="W35" s="58"/>
      <c r="X35" s="60"/>
      <c r="Y35" s="58"/>
      <c r="Z35" s="21"/>
      <c r="AA35" s="21"/>
      <c r="AB35" s="21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</row>
    <row r="36" spans="1:1024">
      <c r="A36" s="19"/>
      <c r="B36" s="19"/>
      <c r="C36" s="19"/>
      <c r="D36" s="19"/>
      <c r="E36" s="20"/>
      <c r="F36" s="20"/>
      <c r="G36" s="20"/>
      <c r="H36" s="20"/>
      <c r="I36" s="19"/>
      <c r="J36" s="21"/>
      <c r="K36" s="21"/>
      <c r="L36" s="21"/>
      <c r="M36" s="21"/>
      <c r="N36" s="21"/>
      <c r="O36" s="54"/>
      <c r="P36" s="54"/>
      <c r="Q36" s="19"/>
      <c r="R36" s="19"/>
      <c r="S36" s="19"/>
      <c r="T36" s="21"/>
      <c r="U36" s="56"/>
      <c r="V36" s="56"/>
      <c r="W36" s="58"/>
      <c r="X36" s="60"/>
      <c r="Y36" s="58"/>
      <c r="Z36" s="21"/>
      <c r="AA36" s="21"/>
      <c r="AB36" s="21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</row>
    <row r="37" spans="1:1024" s="23" customFormat="1">
      <c r="E37" s="20"/>
      <c r="F37" s="24"/>
      <c r="G37" s="24"/>
      <c r="H37" s="24"/>
      <c r="J37" s="25"/>
      <c r="K37" s="25"/>
      <c r="L37" s="25"/>
      <c r="M37" s="25"/>
      <c r="N37" s="25"/>
      <c r="O37" s="61"/>
      <c r="P37" s="61"/>
      <c r="T37" s="25"/>
      <c r="U37" s="62"/>
      <c r="V37" s="62"/>
      <c r="W37" s="63"/>
      <c r="X37" s="64"/>
      <c r="Y37" s="63"/>
      <c r="Z37" s="25"/>
      <c r="AA37" s="25"/>
      <c r="AB37" s="25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s="23" customFormat="1">
      <c r="E38" s="20"/>
      <c r="F38" s="24"/>
      <c r="G38" s="24"/>
      <c r="H38" s="24"/>
      <c r="J38" s="25"/>
      <c r="K38" s="25"/>
      <c r="L38" s="25"/>
      <c r="M38" s="25"/>
      <c r="N38" s="25"/>
      <c r="O38" s="61"/>
      <c r="P38" s="61"/>
      <c r="T38" s="25"/>
      <c r="U38" s="62"/>
      <c r="V38" s="62"/>
      <c r="W38" s="63"/>
      <c r="X38" s="64"/>
      <c r="Y38" s="63"/>
      <c r="Z38" s="25"/>
      <c r="AA38" s="25"/>
      <c r="AB38" s="25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s="23" customFormat="1">
      <c r="E39" s="20"/>
      <c r="F39" s="24"/>
      <c r="G39" s="24"/>
      <c r="H39" s="24"/>
      <c r="J39" s="25"/>
      <c r="K39" s="25"/>
      <c r="L39" s="25"/>
      <c r="M39" s="25"/>
      <c r="N39" s="25"/>
      <c r="O39" s="61"/>
      <c r="P39" s="61"/>
      <c r="T39" s="25"/>
      <c r="U39" s="62"/>
      <c r="V39" s="62"/>
      <c r="W39" s="63"/>
      <c r="X39" s="64"/>
      <c r="Y39" s="63"/>
      <c r="Z39" s="25"/>
      <c r="AA39" s="25"/>
      <c r="AB39" s="25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s="23" customFormat="1">
      <c r="E40" s="20"/>
      <c r="F40" s="24"/>
      <c r="G40" s="24"/>
      <c r="H40" s="24"/>
      <c r="J40" s="25"/>
      <c r="K40" s="25"/>
      <c r="L40" s="25"/>
      <c r="M40" s="25"/>
      <c r="N40" s="25"/>
      <c r="O40" s="61"/>
      <c r="P40" s="61"/>
      <c r="T40" s="25"/>
      <c r="U40" s="62"/>
      <c r="V40" s="62"/>
      <c r="W40" s="63"/>
      <c r="X40" s="64"/>
      <c r="Y40" s="63"/>
      <c r="Z40" s="25"/>
      <c r="AA40" s="25"/>
      <c r="AB40" s="25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s="23" customFormat="1">
      <c r="E41" s="20"/>
      <c r="F41" s="24"/>
      <c r="G41" s="24"/>
      <c r="H41" s="24"/>
      <c r="J41" s="25"/>
      <c r="K41" s="25"/>
      <c r="L41" s="25"/>
      <c r="M41" s="25"/>
      <c r="N41" s="25"/>
      <c r="O41" s="61"/>
      <c r="P41" s="61"/>
      <c r="T41" s="25"/>
      <c r="U41" s="62"/>
      <c r="V41" s="62"/>
      <c r="W41" s="63"/>
      <c r="X41" s="64"/>
      <c r="Y41" s="63"/>
      <c r="Z41" s="25"/>
      <c r="AA41" s="25"/>
      <c r="AB41" s="25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s="23" customFormat="1">
      <c r="E42" s="20"/>
      <c r="F42" s="24"/>
      <c r="G42" s="24"/>
      <c r="H42" s="24"/>
      <c r="J42" s="25"/>
      <c r="K42" s="25"/>
      <c r="L42" s="25"/>
      <c r="M42" s="25"/>
      <c r="N42" s="25"/>
      <c r="O42" s="61"/>
      <c r="P42" s="61"/>
      <c r="T42" s="25"/>
      <c r="U42" s="62"/>
      <c r="V42" s="62"/>
      <c r="W42" s="63"/>
      <c r="X42" s="64"/>
      <c r="Y42" s="63"/>
      <c r="Z42" s="25"/>
      <c r="AA42" s="25"/>
      <c r="AB42" s="25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s="23" customFormat="1">
      <c r="E43" s="20"/>
      <c r="F43" s="24"/>
      <c r="G43" s="24"/>
      <c r="H43" s="24"/>
      <c r="J43" s="25"/>
      <c r="K43" s="25"/>
      <c r="L43" s="25"/>
      <c r="M43" s="25"/>
      <c r="N43" s="25"/>
      <c r="O43" s="61"/>
      <c r="P43" s="61"/>
      <c r="T43" s="25"/>
      <c r="U43" s="62"/>
      <c r="V43" s="62"/>
      <c r="W43" s="63"/>
      <c r="X43" s="64"/>
      <c r="Y43" s="63"/>
      <c r="Z43" s="25"/>
      <c r="AA43" s="25"/>
      <c r="AB43" s="25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s="23" customFormat="1">
      <c r="E44" s="20"/>
      <c r="F44" s="24"/>
      <c r="G44" s="24"/>
      <c r="H44" s="24"/>
      <c r="J44" s="25"/>
      <c r="K44" s="25"/>
      <c r="L44" s="25"/>
      <c r="M44" s="25"/>
      <c r="N44" s="25"/>
      <c r="O44" s="61"/>
      <c r="P44" s="61"/>
      <c r="T44" s="25"/>
      <c r="U44" s="62"/>
      <c r="V44" s="62"/>
      <c r="W44" s="63"/>
      <c r="X44" s="63"/>
      <c r="Y44" s="63"/>
      <c r="Z44" s="25"/>
      <c r="AA44" s="25"/>
      <c r="AB44" s="25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s="23" customFormat="1">
      <c r="E45" s="20"/>
      <c r="F45" s="24"/>
      <c r="G45" s="24"/>
      <c r="H45" s="24"/>
      <c r="J45" s="25"/>
      <c r="K45" s="25"/>
      <c r="L45" s="25"/>
      <c r="M45" s="25"/>
      <c r="N45" s="25"/>
      <c r="O45" s="61"/>
      <c r="P45" s="61"/>
      <c r="T45" s="25"/>
      <c r="U45" s="62"/>
      <c r="V45" s="62"/>
      <c r="W45" s="63"/>
      <c r="X45" s="63"/>
      <c r="Y45" s="63"/>
      <c r="Z45" s="25"/>
      <c r="AA45" s="25"/>
      <c r="AB45" s="2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s="23" customFormat="1">
      <c r="E46" s="20"/>
      <c r="F46" s="24"/>
      <c r="G46" s="24"/>
      <c r="H46" s="24"/>
      <c r="J46" s="25"/>
      <c r="K46" s="25"/>
      <c r="L46" s="25"/>
      <c r="M46" s="25"/>
      <c r="N46" s="25"/>
      <c r="O46" s="61"/>
      <c r="P46" s="61"/>
      <c r="T46" s="25"/>
      <c r="U46" s="62"/>
      <c r="V46" s="62"/>
      <c r="W46" s="63"/>
      <c r="X46" s="63"/>
      <c r="Y46" s="63"/>
      <c r="Z46" s="25"/>
      <c r="AA46" s="25"/>
      <c r="AB46" s="25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s="23" customFormat="1">
      <c r="E47" s="20"/>
      <c r="F47" s="24"/>
      <c r="G47" s="24"/>
      <c r="H47" s="24"/>
      <c r="J47" s="25"/>
      <c r="K47" s="25"/>
      <c r="L47" s="25"/>
      <c r="M47" s="25"/>
      <c r="N47" s="25"/>
      <c r="O47" s="61"/>
      <c r="P47" s="61"/>
      <c r="T47" s="25"/>
      <c r="U47" s="62"/>
      <c r="V47" s="62"/>
      <c r="W47" s="63"/>
      <c r="X47" s="63"/>
      <c r="Y47" s="63"/>
      <c r="Z47" s="25"/>
      <c r="AA47" s="25"/>
      <c r="AB47" s="25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s="23" customFormat="1">
      <c r="E48" s="20"/>
      <c r="F48" s="24"/>
      <c r="G48" s="24"/>
      <c r="H48" s="24"/>
      <c r="J48" s="25"/>
      <c r="K48" s="25"/>
      <c r="L48" s="25"/>
      <c r="M48" s="25"/>
      <c r="N48" s="25"/>
      <c r="O48" s="61"/>
      <c r="P48" s="61"/>
      <c r="T48" s="25"/>
      <c r="U48" s="62"/>
      <c r="V48" s="62"/>
      <c r="W48" s="63"/>
      <c r="X48" s="63"/>
      <c r="Y48" s="63"/>
      <c r="Z48" s="25"/>
      <c r="AA48" s="25"/>
      <c r="AB48" s="25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5:1024" s="23" customFormat="1">
      <c r="E49" s="20"/>
      <c r="F49" s="24"/>
      <c r="G49" s="24"/>
      <c r="H49" s="24"/>
      <c r="J49" s="25"/>
      <c r="K49" s="25"/>
      <c r="L49" s="25"/>
      <c r="M49" s="25"/>
      <c r="N49" s="25"/>
      <c r="O49" s="61"/>
      <c r="P49" s="61"/>
      <c r="T49" s="25"/>
      <c r="U49" s="62"/>
      <c r="V49" s="62"/>
      <c r="W49" s="63"/>
      <c r="X49" s="63"/>
      <c r="Y49" s="63"/>
      <c r="Z49" s="25"/>
      <c r="AA49" s="25"/>
      <c r="AB49" s="25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5:1024" s="23" customFormat="1">
      <c r="E50" s="19"/>
      <c r="J50" s="25"/>
      <c r="K50" s="25"/>
      <c r="L50" s="25"/>
      <c r="M50" s="25"/>
      <c r="N50" s="25"/>
      <c r="O50" s="61"/>
      <c r="P50" s="61"/>
      <c r="T50" s="25"/>
      <c r="U50" s="62"/>
      <c r="V50" s="62"/>
      <c r="W50" s="63"/>
      <c r="X50" s="63"/>
      <c r="Y50" s="63"/>
      <c r="Z50" s="25"/>
      <c r="AA50" s="25"/>
      <c r="AB50" s="25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5:1024" s="23" customFormat="1">
      <c r="E51" s="19"/>
      <c r="J51" s="25"/>
      <c r="K51" s="25"/>
      <c r="L51" s="25"/>
      <c r="M51" s="25"/>
      <c r="N51" s="25"/>
      <c r="O51" s="61"/>
      <c r="P51" s="61"/>
      <c r="T51" s="25"/>
      <c r="U51" s="62"/>
      <c r="V51" s="62"/>
      <c r="W51" s="63"/>
      <c r="X51" s="63"/>
      <c r="Y51" s="63"/>
      <c r="Z51" s="25"/>
      <c r="AA51" s="25"/>
      <c r="AB51" s="25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5:1024" s="23" customFormat="1">
      <c r="E52" s="19"/>
      <c r="J52" s="25"/>
      <c r="K52" s="25"/>
      <c r="L52" s="25"/>
      <c r="M52" s="25"/>
      <c r="N52" s="25"/>
      <c r="O52" s="61"/>
      <c r="P52" s="61"/>
      <c r="T52" s="25"/>
      <c r="U52" s="62"/>
      <c r="V52" s="62"/>
      <c r="W52" s="63"/>
      <c r="X52" s="63"/>
      <c r="Y52" s="63"/>
      <c r="Z52" s="25"/>
      <c r="AA52" s="25"/>
      <c r="AB52" s="25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5:1024" s="23" customFormat="1">
      <c r="E53" s="19"/>
      <c r="J53" s="25"/>
      <c r="K53" s="25"/>
      <c r="L53" s="25"/>
      <c r="M53" s="25"/>
      <c r="N53" s="25"/>
      <c r="O53" s="61"/>
      <c r="P53" s="61"/>
      <c r="T53" s="25"/>
      <c r="U53" s="62"/>
      <c r="V53" s="62"/>
      <c r="W53" s="63"/>
      <c r="X53" s="63"/>
      <c r="Y53" s="63"/>
      <c r="Z53" s="25"/>
      <c r="AA53" s="25"/>
      <c r="AB53" s="25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5:1024" s="23" customFormat="1">
      <c r="E54" s="19"/>
      <c r="J54" s="25"/>
      <c r="K54" s="25"/>
      <c r="L54" s="25"/>
      <c r="M54" s="25"/>
      <c r="N54" s="25"/>
      <c r="O54" s="61"/>
      <c r="P54" s="61"/>
      <c r="T54" s="25"/>
      <c r="U54" s="62"/>
      <c r="V54" s="62"/>
      <c r="W54" s="63"/>
      <c r="X54" s="63"/>
      <c r="Y54" s="63"/>
      <c r="Z54" s="25"/>
      <c r="AA54" s="25"/>
      <c r="AB54" s="25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5:1024" s="23" customFormat="1">
      <c r="E55" s="19"/>
      <c r="J55" s="25"/>
      <c r="K55" s="25"/>
      <c r="L55" s="25"/>
      <c r="M55" s="25"/>
      <c r="N55" s="25"/>
      <c r="O55" s="61"/>
      <c r="P55" s="61"/>
      <c r="T55" s="25"/>
      <c r="U55" s="62"/>
      <c r="V55" s="62"/>
      <c r="W55" s="63"/>
      <c r="X55" s="63"/>
      <c r="Y55" s="63"/>
      <c r="Z55" s="25"/>
      <c r="AA55" s="25"/>
      <c r="AB55" s="2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5:1024" s="23" customFormat="1">
      <c r="E56" s="19"/>
      <c r="J56" s="25"/>
      <c r="K56" s="25"/>
      <c r="L56" s="25"/>
      <c r="M56" s="25"/>
      <c r="N56" s="25"/>
      <c r="O56" s="61"/>
      <c r="P56" s="61"/>
      <c r="T56" s="25"/>
      <c r="U56" s="62"/>
      <c r="V56" s="62"/>
      <c r="W56" s="63"/>
      <c r="X56" s="63"/>
      <c r="Y56" s="63"/>
      <c r="Z56" s="25"/>
      <c r="AA56" s="25"/>
      <c r="AB56" s="25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5:1024" s="23" customFormat="1">
      <c r="E57" s="19"/>
      <c r="J57" s="25"/>
      <c r="K57" s="25"/>
      <c r="L57" s="25"/>
      <c r="M57" s="25"/>
      <c r="N57" s="25"/>
      <c r="O57" s="61"/>
      <c r="P57" s="61"/>
      <c r="T57" s="25"/>
      <c r="U57" s="62"/>
      <c r="V57" s="62"/>
      <c r="W57" s="63"/>
      <c r="X57" s="63"/>
      <c r="Y57" s="63"/>
      <c r="Z57" s="25"/>
      <c r="AA57" s="25"/>
      <c r="AB57" s="25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5:1024" s="23" customFormat="1">
      <c r="E58" s="19"/>
      <c r="J58" s="25"/>
      <c r="K58" s="25"/>
      <c r="L58" s="25"/>
      <c r="M58" s="25"/>
      <c r="N58" s="25"/>
      <c r="O58" s="61"/>
      <c r="P58" s="61"/>
      <c r="T58" s="25"/>
      <c r="U58" s="62"/>
      <c r="V58" s="62"/>
      <c r="W58" s="63"/>
      <c r="X58" s="63"/>
      <c r="Y58" s="63"/>
      <c r="Z58" s="25"/>
      <c r="AA58" s="25"/>
      <c r="AB58" s="25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5:1024" s="23" customFormat="1">
      <c r="J59" s="25"/>
      <c r="K59" s="25"/>
      <c r="L59" s="25"/>
      <c r="M59" s="25"/>
      <c r="N59" s="25"/>
      <c r="O59" s="61"/>
      <c r="P59" s="61"/>
      <c r="T59" s="25"/>
      <c r="U59" s="62"/>
      <c r="V59" s="62"/>
      <c r="W59" s="63"/>
      <c r="X59" s="63"/>
      <c r="Y59" s="63"/>
      <c r="Z59" s="25"/>
      <c r="AA59" s="25"/>
      <c r="AB59" s="25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5:1024" s="23" customFormat="1">
      <c r="J60" s="25"/>
      <c r="K60" s="25"/>
      <c r="L60" s="25"/>
      <c r="M60" s="25"/>
      <c r="N60" s="25"/>
      <c r="O60" s="61"/>
      <c r="P60" s="61"/>
      <c r="T60" s="25"/>
      <c r="U60" s="62"/>
      <c r="V60" s="62"/>
      <c r="W60" s="63"/>
      <c r="X60" s="63"/>
      <c r="Y60" s="63"/>
      <c r="Z60" s="25"/>
      <c r="AA60" s="25"/>
      <c r="AB60" s="25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5:1024" s="23" customFormat="1">
      <c r="J61" s="25"/>
      <c r="K61" s="25"/>
      <c r="L61" s="25"/>
      <c r="M61" s="25"/>
      <c r="N61" s="25"/>
      <c r="O61" s="61"/>
      <c r="P61" s="61"/>
      <c r="T61" s="25"/>
      <c r="U61" s="62"/>
      <c r="V61" s="62"/>
      <c r="W61" s="63"/>
      <c r="X61" s="63"/>
      <c r="Y61" s="63"/>
      <c r="Z61" s="25"/>
      <c r="AA61" s="25"/>
      <c r="AB61" s="25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5:1024" s="23" customFormat="1">
      <c r="J62" s="25"/>
      <c r="K62" s="25"/>
      <c r="L62" s="25"/>
      <c r="M62" s="25"/>
      <c r="N62" s="25"/>
      <c r="O62" s="61"/>
      <c r="P62" s="61"/>
      <c r="T62" s="25"/>
      <c r="U62" s="62"/>
      <c r="V62" s="62"/>
      <c r="W62" s="63"/>
      <c r="X62" s="63"/>
      <c r="Y62" s="63"/>
      <c r="Z62" s="25"/>
      <c r="AA62" s="25"/>
      <c r="AB62" s="25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5:1024" s="23" customFormat="1">
      <c r="J63" s="25"/>
      <c r="K63" s="25"/>
      <c r="L63" s="25"/>
      <c r="M63" s="25"/>
      <c r="N63" s="25"/>
      <c r="O63" s="61"/>
      <c r="P63" s="61"/>
      <c r="T63" s="25"/>
      <c r="U63" s="62"/>
      <c r="V63" s="62"/>
      <c r="W63" s="63"/>
      <c r="X63" s="63"/>
      <c r="Y63" s="63"/>
      <c r="Z63" s="25"/>
      <c r="AA63" s="25"/>
      <c r="AB63" s="25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5:1024" s="23" customFormat="1">
      <c r="J64" s="25"/>
      <c r="K64" s="25"/>
      <c r="L64" s="25"/>
      <c r="M64" s="25"/>
      <c r="N64" s="25"/>
      <c r="O64" s="61"/>
      <c r="P64" s="61"/>
      <c r="T64" s="25"/>
      <c r="U64" s="62"/>
      <c r="V64" s="62"/>
      <c r="W64" s="63"/>
      <c r="X64" s="63"/>
      <c r="Y64" s="63"/>
      <c r="Z64" s="25"/>
      <c r="AA64" s="25"/>
      <c r="AB64" s="25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0:1024" s="23" customFormat="1">
      <c r="J65" s="25"/>
      <c r="K65" s="25"/>
      <c r="L65" s="25"/>
      <c r="M65" s="25"/>
      <c r="N65" s="25"/>
      <c r="O65" s="61"/>
      <c r="P65" s="61"/>
      <c r="T65" s="25"/>
      <c r="U65" s="62"/>
      <c r="V65" s="62"/>
      <c r="W65" s="63"/>
      <c r="X65" s="63"/>
      <c r="Y65" s="63"/>
      <c r="Z65" s="25"/>
      <c r="AA65" s="25"/>
      <c r="AB65" s="2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0:1024" s="23" customFormat="1">
      <c r="J66" s="25"/>
      <c r="K66" s="25"/>
      <c r="L66" s="25"/>
      <c r="M66" s="25"/>
      <c r="N66" s="25"/>
      <c r="O66" s="61"/>
      <c r="P66" s="61"/>
      <c r="T66" s="25"/>
      <c r="U66" s="62"/>
      <c r="V66" s="62"/>
      <c r="W66" s="63"/>
      <c r="X66" s="63"/>
      <c r="Y66" s="63"/>
      <c r="Z66" s="25"/>
      <c r="AA66" s="25"/>
      <c r="AB66" s="25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0:1024" s="23" customFormat="1">
      <c r="J67" s="25"/>
      <c r="K67" s="25"/>
      <c r="L67" s="25"/>
      <c r="M67" s="25"/>
      <c r="N67" s="25"/>
      <c r="O67" s="61"/>
      <c r="P67" s="61"/>
      <c r="T67" s="25"/>
      <c r="U67" s="62"/>
      <c r="V67" s="62"/>
      <c r="W67" s="63"/>
      <c r="X67" s="63"/>
      <c r="Y67" s="63"/>
      <c r="Z67" s="25"/>
      <c r="AA67" s="25"/>
      <c r="AB67" s="25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0:1024" s="23" customFormat="1">
      <c r="J68" s="25"/>
      <c r="K68" s="25"/>
      <c r="L68" s="25"/>
      <c r="M68" s="25"/>
      <c r="N68" s="25"/>
      <c r="O68" s="61"/>
      <c r="P68" s="61"/>
      <c r="T68" s="25"/>
      <c r="U68" s="62"/>
      <c r="V68" s="62"/>
      <c r="W68" s="63"/>
      <c r="X68" s="63"/>
      <c r="Y68" s="63"/>
      <c r="Z68" s="25"/>
      <c r="AA68" s="25"/>
      <c r="AB68" s="25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0:1024" s="23" customFormat="1">
      <c r="J69" s="25"/>
      <c r="K69" s="25"/>
      <c r="L69" s="25"/>
      <c r="M69" s="25"/>
      <c r="N69" s="25"/>
      <c r="O69" s="61"/>
      <c r="P69" s="61"/>
      <c r="T69" s="25"/>
      <c r="U69" s="62"/>
      <c r="V69" s="62"/>
      <c r="W69" s="63"/>
      <c r="X69" s="63"/>
      <c r="Y69" s="63"/>
      <c r="Z69" s="25"/>
      <c r="AA69" s="25"/>
      <c r="AB69" s="25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0:1024" s="23" customFormat="1">
      <c r="J70" s="25"/>
      <c r="K70" s="25"/>
      <c r="L70" s="25"/>
      <c r="M70" s="25"/>
      <c r="N70" s="25"/>
      <c r="O70" s="61"/>
      <c r="P70" s="61"/>
      <c r="T70" s="25"/>
      <c r="U70" s="62"/>
      <c r="V70" s="62"/>
      <c r="W70" s="63"/>
      <c r="X70" s="63"/>
      <c r="Y70" s="63"/>
      <c r="Z70" s="25"/>
      <c r="AA70" s="25"/>
      <c r="AB70" s="25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0:1024" s="23" customFormat="1">
      <c r="J71" s="25"/>
      <c r="K71" s="25"/>
      <c r="L71" s="25"/>
      <c r="M71" s="25"/>
      <c r="N71" s="25"/>
      <c r="O71" s="61"/>
      <c r="P71" s="61"/>
      <c r="T71" s="25"/>
      <c r="U71" s="62"/>
      <c r="V71" s="62"/>
      <c r="W71" s="63"/>
      <c r="X71" s="63"/>
      <c r="Y71" s="63"/>
      <c r="Z71" s="25"/>
      <c r="AA71" s="25"/>
      <c r="AB71" s="25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0:1024" s="23" customFormat="1">
      <c r="J72" s="25"/>
      <c r="K72" s="25"/>
      <c r="L72" s="25"/>
      <c r="M72" s="25"/>
      <c r="N72" s="25"/>
      <c r="O72" s="61"/>
      <c r="P72" s="61"/>
      <c r="T72" s="25"/>
      <c r="U72" s="62"/>
      <c r="V72" s="62"/>
      <c r="W72" s="63"/>
      <c r="X72" s="63"/>
      <c r="Y72" s="63"/>
      <c r="Z72" s="25"/>
      <c r="AA72" s="25"/>
      <c r="AB72" s="25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0:1024" s="23" customFormat="1">
      <c r="J73" s="25"/>
      <c r="K73" s="25"/>
      <c r="L73" s="25"/>
      <c r="M73" s="25"/>
      <c r="N73" s="25"/>
      <c r="O73" s="61"/>
      <c r="P73" s="61"/>
      <c r="T73" s="25"/>
      <c r="U73" s="62"/>
      <c r="V73" s="62"/>
      <c r="W73" s="63"/>
      <c r="X73" s="63"/>
      <c r="Y73" s="63"/>
      <c r="Z73" s="25"/>
      <c r="AA73" s="25"/>
      <c r="AB73" s="25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0:1024" s="23" customFormat="1">
      <c r="J74" s="25"/>
      <c r="K74" s="25"/>
      <c r="L74" s="25"/>
      <c r="M74" s="25"/>
      <c r="N74" s="25"/>
      <c r="O74" s="61"/>
      <c r="P74" s="61"/>
      <c r="T74" s="25"/>
      <c r="U74" s="62"/>
      <c r="V74" s="62"/>
      <c r="W74" s="63"/>
      <c r="X74" s="63"/>
      <c r="Y74" s="63"/>
      <c r="Z74" s="25"/>
      <c r="AA74" s="25"/>
      <c r="AB74" s="25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0:1024" s="23" customFormat="1">
      <c r="J75" s="25"/>
      <c r="K75" s="25"/>
      <c r="L75" s="25"/>
      <c r="M75" s="25"/>
      <c r="N75" s="25"/>
      <c r="O75" s="61"/>
      <c r="P75" s="61"/>
      <c r="T75" s="25"/>
      <c r="U75" s="62"/>
      <c r="V75" s="62"/>
      <c r="W75" s="63"/>
      <c r="X75" s="63"/>
      <c r="Y75" s="63"/>
      <c r="Z75" s="25"/>
      <c r="AA75" s="25"/>
      <c r="AB75" s="2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0:1024" s="23" customFormat="1">
      <c r="J76" s="25"/>
      <c r="K76" s="25"/>
      <c r="L76" s="25"/>
      <c r="M76" s="25"/>
      <c r="N76" s="25"/>
      <c r="O76" s="61"/>
      <c r="P76" s="61"/>
      <c r="T76" s="25"/>
      <c r="U76" s="62"/>
      <c r="V76" s="62"/>
      <c r="W76" s="63"/>
      <c r="X76" s="63"/>
      <c r="Y76" s="63"/>
      <c r="Z76" s="25"/>
      <c r="AA76" s="25"/>
      <c r="AB76" s="25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0:1024" s="23" customFormat="1">
      <c r="J77" s="25"/>
      <c r="K77" s="25"/>
      <c r="L77" s="25"/>
      <c r="M77" s="25"/>
      <c r="N77" s="25"/>
      <c r="O77" s="61"/>
      <c r="P77" s="61"/>
      <c r="T77" s="25"/>
      <c r="U77" s="62"/>
      <c r="V77" s="62"/>
      <c r="W77" s="63"/>
      <c r="X77" s="63"/>
      <c r="Y77" s="63"/>
      <c r="Z77" s="25"/>
      <c r="AA77" s="25"/>
      <c r="AB77" s="25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0:1024" s="23" customFormat="1">
      <c r="J78" s="25"/>
      <c r="K78" s="25"/>
      <c r="L78" s="25"/>
      <c r="M78" s="25"/>
      <c r="N78" s="25"/>
      <c r="O78" s="61"/>
      <c r="P78" s="61"/>
      <c r="T78" s="25"/>
      <c r="U78" s="62"/>
      <c r="V78" s="62"/>
      <c r="W78" s="63"/>
      <c r="X78" s="63"/>
      <c r="Y78" s="63"/>
      <c r="Z78" s="25"/>
      <c r="AA78" s="25"/>
      <c r="AB78" s="25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0:1024" s="23" customFormat="1">
      <c r="J79" s="25"/>
      <c r="K79" s="25"/>
      <c r="L79" s="25"/>
      <c r="M79" s="25"/>
      <c r="N79" s="25"/>
      <c r="O79" s="61"/>
      <c r="P79" s="61"/>
      <c r="T79" s="25"/>
      <c r="U79" s="62"/>
      <c r="V79" s="62"/>
      <c r="W79" s="63"/>
      <c r="X79" s="63"/>
      <c r="Y79" s="63"/>
      <c r="Z79" s="25"/>
      <c r="AA79" s="25"/>
      <c r="AB79" s="25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0:1024" s="23" customFormat="1">
      <c r="J80" s="25"/>
      <c r="K80" s="25"/>
      <c r="L80" s="25"/>
      <c r="M80" s="25"/>
      <c r="N80" s="25"/>
      <c r="O80" s="61"/>
      <c r="P80" s="61"/>
      <c r="T80" s="25"/>
      <c r="U80" s="62"/>
      <c r="V80" s="62"/>
      <c r="W80" s="63"/>
      <c r="X80" s="63"/>
      <c r="Y80" s="63"/>
      <c r="Z80" s="25"/>
      <c r="AA80" s="25"/>
      <c r="AB80" s="25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0:1024" s="23" customFormat="1">
      <c r="J81" s="25"/>
      <c r="K81" s="25"/>
      <c r="L81" s="25"/>
      <c r="M81" s="25"/>
      <c r="N81" s="25"/>
      <c r="O81" s="61"/>
      <c r="P81" s="61"/>
      <c r="T81" s="25"/>
      <c r="U81" s="62"/>
      <c r="V81" s="62"/>
      <c r="W81" s="63"/>
      <c r="X81" s="63"/>
      <c r="Y81" s="63"/>
      <c r="Z81" s="25"/>
      <c r="AA81" s="25"/>
      <c r="AB81" s="25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0:1024" s="23" customFormat="1">
      <c r="J82" s="25"/>
      <c r="K82" s="25"/>
      <c r="L82" s="25"/>
      <c r="M82" s="25"/>
      <c r="N82" s="25"/>
      <c r="O82" s="61"/>
      <c r="P82" s="61"/>
      <c r="T82" s="25"/>
      <c r="U82" s="62"/>
      <c r="V82" s="62"/>
      <c r="W82" s="63"/>
      <c r="X82" s="63"/>
      <c r="Y82" s="63"/>
      <c r="Z82" s="25"/>
      <c r="AA82" s="25"/>
      <c r="AB82" s="25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0:1024" s="23" customFormat="1">
      <c r="O83" s="61"/>
      <c r="P83" s="61"/>
      <c r="U83" s="63"/>
      <c r="V83" s="63"/>
      <c r="W83" s="63"/>
      <c r="X83" s="63"/>
      <c r="Y83" s="63"/>
      <c r="Z83" s="25"/>
      <c r="AA83" s="25"/>
      <c r="AB83" s="25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0:1024" s="23" customFormat="1">
      <c r="O84" s="61"/>
      <c r="P84" s="61"/>
      <c r="U84" s="63"/>
      <c r="V84" s="63"/>
      <c r="W84" s="63"/>
      <c r="X84" s="63"/>
      <c r="Y84" s="63"/>
      <c r="Z84" s="25"/>
      <c r="AA84" s="25"/>
      <c r="AB84" s="25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0:1024" s="23" customFormat="1">
      <c r="O85" s="61"/>
      <c r="P85" s="61"/>
      <c r="U85" s="63"/>
      <c r="V85" s="63"/>
      <c r="W85" s="63"/>
      <c r="X85" s="63"/>
      <c r="Y85" s="63"/>
      <c r="Z85" s="25"/>
      <c r="AA85" s="25"/>
      <c r="AB85" s="2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0:1024" s="23" customFormat="1">
      <c r="O86" s="61"/>
      <c r="P86" s="61"/>
      <c r="U86" s="63"/>
      <c r="V86" s="63"/>
      <c r="W86" s="63"/>
      <c r="X86" s="63"/>
      <c r="Y86" s="63"/>
      <c r="Z86" s="25"/>
      <c r="AA86" s="25"/>
      <c r="AB86" s="25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0:1024" s="23" customFormat="1">
      <c r="O87" s="61"/>
      <c r="P87" s="61"/>
      <c r="U87" s="63"/>
      <c r="V87" s="63"/>
      <c r="W87" s="63"/>
      <c r="X87" s="63"/>
      <c r="Y87" s="63"/>
      <c r="Z87" s="25"/>
      <c r="AA87" s="25"/>
      <c r="AB87" s="25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0:1024" s="23" customFormat="1">
      <c r="O88" s="61"/>
      <c r="P88" s="61"/>
      <c r="U88" s="63"/>
      <c r="V88" s="63"/>
      <c r="W88" s="63"/>
      <c r="X88" s="63"/>
      <c r="Y88" s="63"/>
      <c r="Z88" s="25"/>
      <c r="AA88" s="25"/>
      <c r="AB88" s="25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0:1024" s="23" customFormat="1">
      <c r="O89" s="61"/>
      <c r="P89" s="61"/>
      <c r="U89" s="63"/>
      <c r="V89" s="63"/>
      <c r="W89" s="63"/>
      <c r="X89" s="63"/>
      <c r="Y89" s="63"/>
      <c r="Z89" s="25"/>
      <c r="AA89" s="25"/>
      <c r="AB89" s="25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0:1024" s="23" customFormat="1">
      <c r="O90" s="61"/>
      <c r="P90" s="61"/>
      <c r="U90" s="63"/>
      <c r="V90" s="63"/>
      <c r="W90" s="63"/>
      <c r="X90" s="63"/>
      <c r="Y90" s="63"/>
      <c r="Z90" s="25"/>
      <c r="AA90" s="25"/>
      <c r="AB90" s="25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0:1024" s="23" customFormat="1">
      <c r="O91" s="61"/>
      <c r="P91" s="61"/>
      <c r="U91" s="63"/>
      <c r="V91" s="63"/>
      <c r="W91" s="63"/>
      <c r="X91" s="63"/>
      <c r="Y91" s="63"/>
      <c r="Z91" s="25"/>
      <c r="AA91" s="25"/>
      <c r="AB91" s="25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0:1024" s="23" customFormat="1">
      <c r="O92" s="61"/>
      <c r="P92" s="61"/>
      <c r="U92" s="63"/>
      <c r="V92" s="63"/>
      <c r="W92" s="63"/>
      <c r="X92" s="63"/>
      <c r="Y92" s="63"/>
      <c r="Z92" s="25"/>
      <c r="AA92" s="25"/>
      <c r="AB92" s="25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0:1024" s="23" customFormat="1">
      <c r="O93" s="61"/>
      <c r="P93" s="61"/>
      <c r="U93" s="63"/>
      <c r="V93" s="63"/>
      <c r="W93" s="63"/>
      <c r="X93" s="63"/>
      <c r="Y93" s="63"/>
      <c r="Z93" s="25"/>
      <c r="AA93" s="25"/>
      <c r="AB93" s="25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0:1024" s="23" customFormat="1">
      <c r="O94" s="61"/>
      <c r="P94" s="61"/>
      <c r="U94" s="63"/>
      <c r="V94" s="63"/>
      <c r="W94" s="63"/>
      <c r="X94" s="63"/>
      <c r="Y94" s="63"/>
      <c r="Z94" s="25"/>
      <c r="AA94" s="25"/>
      <c r="AB94" s="25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0:1024" s="23" customFormat="1">
      <c r="O95" s="61"/>
      <c r="P95" s="61"/>
      <c r="U95" s="63"/>
      <c r="V95" s="63"/>
      <c r="W95" s="63"/>
      <c r="X95" s="63"/>
      <c r="Y95" s="63"/>
      <c r="Z95" s="25"/>
      <c r="AA95" s="25"/>
      <c r="AB95" s="2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0:1024" s="23" customFormat="1">
      <c r="O96" s="61"/>
      <c r="P96" s="61"/>
      <c r="U96" s="63"/>
      <c r="V96" s="63"/>
      <c r="W96" s="63"/>
      <c r="X96" s="63"/>
      <c r="Y96" s="63"/>
      <c r="Z96" s="25"/>
      <c r="AA96" s="25"/>
      <c r="AB96" s="25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5:1024" s="23" customFormat="1">
      <c r="O97" s="61"/>
      <c r="P97" s="61"/>
      <c r="U97" s="63"/>
      <c r="V97" s="63"/>
      <c r="W97" s="63"/>
      <c r="X97" s="63"/>
      <c r="Y97" s="63"/>
      <c r="Z97" s="25"/>
      <c r="AA97" s="25"/>
      <c r="AB97" s="25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5:1024" s="23" customFormat="1">
      <c r="O98" s="61"/>
      <c r="P98" s="61"/>
      <c r="U98" s="63"/>
      <c r="V98" s="63"/>
      <c r="W98" s="63"/>
      <c r="X98" s="63"/>
      <c r="Y98" s="63"/>
      <c r="Z98" s="25"/>
      <c r="AA98" s="25"/>
      <c r="AB98" s="25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5:1024" s="23" customFormat="1">
      <c r="O99" s="61"/>
      <c r="P99" s="61"/>
      <c r="U99" s="63"/>
      <c r="V99" s="63"/>
      <c r="W99" s="63"/>
      <c r="X99" s="63"/>
      <c r="Y99" s="63"/>
      <c r="Z99" s="25"/>
      <c r="AA99" s="25"/>
      <c r="AB99" s="25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5:1024" s="23" customFormat="1">
      <c r="O100" s="61"/>
      <c r="P100" s="61"/>
      <c r="U100" s="63"/>
      <c r="V100" s="63"/>
      <c r="W100" s="63"/>
      <c r="X100" s="63"/>
      <c r="Y100" s="63"/>
      <c r="Z100" s="25"/>
      <c r="AA100" s="25"/>
      <c r="AB100" s="25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5:1024" s="23" customFormat="1">
      <c r="O101" s="61"/>
      <c r="P101" s="61"/>
      <c r="U101" s="63"/>
      <c r="V101" s="63"/>
      <c r="W101" s="63"/>
      <c r="X101" s="63"/>
      <c r="Y101" s="63"/>
      <c r="Z101" s="25"/>
      <c r="AA101" s="25"/>
      <c r="AB101" s="25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5:1024" s="23" customFormat="1">
      <c r="O102" s="61"/>
      <c r="P102" s="61"/>
      <c r="U102" s="63"/>
      <c r="V102" s="63"/>
      <c r="W102" s="63"/>
      <c r="X102" s="63"/>
      <c r="Y102" s="63"/>
      <c r="Z102" s="25"/>
      <c r="AA102" s="25"/>
      <c r="AB102" s="25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5:1024" s="23" customFormat="1">
      <c r="O103" s="61"/>
      <c r="P103" s="61"/>
      <c r="U103" s="63"/>
      <c r="V103" s="63"/>
      <c r="W103" s="63"/>
      <c r="X103" s="63"/>
      <c r="Y103" s="63"/>
      <c r="Z103" s="25"/>
      <c r="AA103" s="25"/>
      <c r="AB103" s="25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15:1024" s="23" customFormat="1">
      <c r="O104" s="61"/>
      <c r="P104" s="61"/>
      <c r="U104" s="63"/>
      <c r="V104" s="63"/>
      <c r="W104" s="63"/>
      <c r="X104" s="63"/>
      <c r="Y104" s="63"/>
      <c r="Z104" s="25"/>
      <c r="AA104" s="25"/>
      <c r="AB104" s="25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15:1024" s="23" customFormat="1">
      <c r="O105" s="61"/>
      <c r="P105" s="61"/>
      <c r="U105" s="63"/>
      <c r="V105" s="63"/>
      <c r="W105" s="63"/>
      <c r="X105" s="63"/>
      <c r="Y105" s="63"/>
      <c r="Z105" s="25"/>
      <c r="AA105" s="25"/>
      <c r="AB105" s="2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5:1024" s="23" customFormat="1">
      <c r="O106" s="61"/>
      <c r="P106" s="61"/>
      <c r="U106" s="63"/>
      <c r="V106" s="63"/>
      <c r="W106" s="63"/>
      <c r="X106" s="63"/>
      <c r="Y106" s="63"/>
      <c r="Z106" s="25"/>
      <c r="AA106" s="25"/>
      <c r="AB106" s="25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5:1024" s="23" customFormat="1">
      <c r="O107" s="61"/>
      <c r="P107" s="61"/>
      <c r="U107" s="63"/>
      <c r="V107" s="63"/>
      <c r="W107" s="63"/>
      <c r="X107" s="63"/>
      <c r="Y107" s="63"/>
      <c r="Z107" s="25"/>
      <c r="AA107" s="25"/>
      <c r="AB107" s="25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5:1024" s="23" customFormat="1">
      <c r="O108" s="61"/>
      <c r="P108" s="61"/>
      <c r="U108" s="63"/>
      <c r="V108" s="63"/>
      <c r="W108" s="63"/>
      <c r="X108" s="63"/>
      <c r="Y108" s="63"/>
      <c r="Z108" s="25"/>
      <c r="AA108" s="25"/>
      <c r="AB108" s="25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5:1024" s="23" customFormat="1">
      <c r="O109" s="61"/>
      <c r="P109" s="61"/>
      <c r="U109" s="63"/>
      <c r="V109" s="63"/>
      <c r="W109" s="63"/>
      <c r="X109" s="63"/>
      <c r="Y109" s="63"/>
      <c r="Z109" s="25"/>
      <c r="AA109" s="25"/>
      <c r="AB109" s="25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5:1024" s="23" customFormat="1">
      <c r="O110" s="61"/>
      <c r="P110" s="61"/>
      <c r="U110" s="63"/>
      <c r="V110" s="63"/>
      <c r="W110" s="63"/>
      <c r="X110" s="63"/>
      <c r="Y110" s="63"/>
      <c r="Z110" s="25"/>
      <c r="AA110" s="25"/>
      <c r="AB110" s="25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15:1024" s="23" customFormat="1">
      <c r="O111" s="61"/>
      <c r="P111" s="61"/>
      <c r="U111" s="63"/>
      <c r="V111" s="63"/>
      <c r="W111" s="63"/>
      <c r="X111" s="63"/>
      <c r="Y111" s="63"/>
      <c r="Z111" s="25"/>
      <c r="AA111" s="25"/>
      <c r="AB111" s="25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5:1024" s="23" customFormat="1">
      <c r="O112" s="61"/>
      <c r="P112" s="61"/>
      <c r="U112" s="63"/>
      <c r="V112" s="63"/>
      <c r="W112" s="63"/>
      <c r="X112" s="63"/>
      <c r="Y112" s="63"/>
      <c r="Z112" s="25"/>
      <c r="AA112" s="25"/>
      <c r="AB112" s="25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5:1024" s="23" customFormat="1">
      <c r="O113" s="61"/>
      <c r="P113" s="61"/>
      <c r="U113" s="63"/>
      <c r="V113" s="63"/>
      <c r="W113" s="63"/>
      <c r="X113" s="63"/>
      <c r="Y113" s="63"/>
      <c r="Z113" s="25"/>
      <c r="AA113" s="25"/>
      <c r="AB113" s="25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5:1024" s="23" customFormat="1">
      <c r="O114" s="61"/>
      <c r="P114" s="61"/>
      <c r="U114" s="63"/>
      <c r="V114" s="63"/>
      <c r="W114" s="63"/>
      <c r="X114" s="63"/>
      <c r="Y114" s="63"/>
      <c r="Z114" s="25"/>
      <c r="AA114" s="25"/>
      <c r="AB114" s="25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15:1024" s="23" customFormat="1">
      <c r="O115" s="61"/>
      <c r="P115" s="61"/>
      <c r="U115" s="63"/>
      <c r="V115" s="63"/>
      <c r="W115" s="63"/>
      <c r="X115" s="63"/>
      <c r="Y115" s="63"/>
      <c r="Z115" s="25"/>
      <c r="AA115" s="25"/>
      <c r="AB115" s="2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5:1024" s="23" customFormat="1">
      <c r="O116" s="61"/>
      <c r="P116" s="61"/>
      <c r="U116" s="63"/>
      <c r="V116" s="63"/>
      <c r="W116" s="63"/>
      <c r="X116" s="63"/>
      <c r="Y116" s="63"/>
      <c r="Z116" s="25"/>
      <c r="AA116" s="25"/>
      <c r="AB116" s="25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15:1024" s="23" customFormat="1">
      <c r="O117" s="61"/>
      <c r="P117" s="61"/>
      <c r="U117" s="63"/>
      <c r="V117" s="63"/>
      <c r="W117" s="63"/>
      <c r="X117" s="63"/>
      <c r="Y117" s="63"/>
      <c r="Z117" s="25"/>
      <c r="AA117" s="25"/>
      <c r="AB117" s="25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15:1024" s="23" customFormat="1">
      <c r="O118" s="61"/>
      <c r="P118" s="61"/>
      <c r="U118" s="63"/>
      <c r="V118" s="63"/>
      <c r="W118" s="63"/>
      <c r="X118" s="63"/>
      <c r="Y118" s="63"/>
      <c r="Z118" s="25"/>
      <c r="AA118" s="25"/>
      <c r="AB118" s="25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15:1024" s="23" customFormat="1">
      <c r="O119" s="61"/>
      <c r="P119" s="61"/>
      <c r="U119" s="63"/>
      <c r="V119" s="63"/>
      <c r="W119" s="63"/>
      <c r="X119" s="63"/>
      <c r="Y119" s="63"/>
      <c r="Z119" s="25"/>
      <c r="AA119" s="25"/>
      <c r="AB119" s="25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5:1024" s="23" customFormat="1">
      <c r="O120" s="61"/>
      <c r="P120" s="61"/>
      <c r="U120" s="63"/>
      <c r="V120" s="63"/>
      <c r="W120" s="63"/>
      <c r="X120" s="63"/>
      <c r="Y120" s="63"/>
      <c r="Z120" s="25"/>
      <c r="AA120" s="25"/>
      <c r="AB120" s="25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5:1024" s="23" customFormat="1">
      <c r="O121" s="61"/>
      <c r="P121" s="61"/>
      <c r="U121" s="63"/>
      <c r="V121" s="63"/>
      <c r="W121" s="63"/>
      <c r="X121" s="63"/>
      <c r="Y121" s="63"/>
      <c r="Z121" s="25"/>
      <c r="AA121" s="25"/>
      <c r="AB121" s="25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15:1024" s="23" customFormat="1">
      <c r="O122" s="61"/>
      <c r="P122" s="61"/>
      <c r="U122" s="63"/>
      <c r="V122" s="63"/>
      <c r="W122" s="63"/>
      <c r="X122" s="63"/>
      <c r="Y122" s="63"/>
      <c r="Z122" s="25"/>
      <c r="AA122" s="25"/>
      <c r="AB122" s="25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15:1024" s="23" customFormat="1">
      <c r="O123" s="61"/>
      <c r="P123" s="61"/>
      <c r="U123" s="63"/>
      <c r="V123" s="63"/>
      <c r="W123" s="63"/>
      <c r="X123" s="63"/>
      <c r="Y123" s="63"/>
      <c r="Z123" s="25"/>
      <c r="AA123" s="25"/>
      <c r="AB123" s="25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15:1024" s="23" customFormat="1">
      <c r="O124" s="61"/>
      <c r="P124" s="61"/>
      <c r="U124" s="63"/>
      <c r="V124" s="63"/>
      <c r="W124" s="63"/>
      <c r="X124" s="63"/>
      <c r="Y124" s="63"/>
      <c r="Z124" s="25"/>
      <c r="AA124" s="25"/>
      <c r="AB124" s="25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15:1024" s="23" customFormat="1">
      <c r="O125" s="61"/>
      <c r="P125" s="61"/>
      <c r="U125" s="63"/>
      <c r="V125" s="63"/>
      <c r="W125" s="63"/>
      <c r="X125" s="63"/>
      <c r="Y125" s="63"/>
      <c r="Z125" s="25"/>
      <c r="AA125" s="25"/>
      <c r="AB125" s="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15:1024" s="23" customFormat="1">
      <c r="O126" s="61"/>
      <c r="P126" s="61"/>
      <c r="U126" s="63"/>
      <c r="V126" s="63"/>
      <c r="W126" s="63"/>
      <c r="X126" s="63"/>
      <c r="Y126" s="63"/>
      <c r="Z126" s="25"/>
      <c r="AA126" s="25"/>
      <c r="AB126" s="25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15:1024" s="23" customFormat="1">
      <c r="O127" s="61"/>
      <c r="P127" s="61"/>
      <c r="U127" s="63"/>
      <c r="V127" s="63"/>
      <c r="W127" s="63"/>
      <c r="X127" s="63"/>
      <c r="Y127" s="63"/>
      <c r="Z127" s="25"/>
      <c r="AA127" s="25"/>
      <c r="AB127" s="25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15:1024" s="23" customFormat="1">
      <c r="O128" s="61"/>
      <c r="P128" s="61"/>
      <c r="U128" s="63"/>
      <c r="V128" s="63"/>
      <c r="W128" s="63"/>
      <c r="X128" s="63"/>
      <c r="Y128" s="63"/>
      <c r="Z128" s="25"/>
      <c r="AA128" s="25"/>
      <c r="AB128" s="25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15:1024" s="23" customFormat="1">
      <c r="O129" s="61"/>
      <c r="P129" s="61"/>
      <c r="U129" s="63"/>
      <c r="V129" s="63"/>
      <c r="W129" s="63"/>
      <c r="X129" s="63"/>
      <c r="Y129" s="63"/>
      <c r="Z129" s="25"/>
      <c r="AA129" s="25"/>
      <c r="AB129" s="25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</row>
    <row r="130" spans="15:1024" s="23" customFormat="1">
      <c r="O130" s="61"/>
      <c r="P130" s="61"/>
      <c r="U130" s="63"/>
      <c r="V130" s="63"/>
      <c r="W130" s="63"/>
      <c r="X130" s="63"/>
      <c r="Y130" s="63"/>
      <c r="Z130" s="25"/>
      <c r="AA130" s="25"/>
      <c r="AB130" s="25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15:1024" s="23" customFormat="1">
      <c r="O131" s="61"/>
      <c r="P131" s="61"/>
      <c r="U131" s="63"/>
      <c r="V131" s="63"/>
      <c r="W131" s="63"/>
      <c r="X131" s="63"/>
      <c r="Y131" s="63"/>
      <c r="Z131" s="25"/>
      <c r="AA131" s="25"/>
      <c r="AB131" s="25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2" spans="15:1024" s="23" customFormat="1">
      <c r="O132" s="61"/>
      <c r="P132" s="61"/>
      <c r="U132" s="63"/>
      <c r="V132" s="63"/>
      <c r="W132" s="63"/>
      <c r="X132" s="63"/>
      <c r="Y132" s="63"/>
      <c r="Z132" s="25"/>
      <c r="AA132" s="25"/>
      <c r="AB132" s="25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</row>
    <row r="133" spans="15:1024" s="23" customFormat="1">
      <c r="O133" s="61"/>
      <c r="P133" s="61"/>
      <c r="U133" s="63"/>
      <c r="V133" s="63"/>
      <c r="W133" s="63"/>
      <c r="X133" s="63"/>
      <c r="Y133" s="63"/>
      <c r="Z133" s="25"/>
      <c r="AA133" s="25"/>
      <c r="AB133" s="25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4" spans="15:1024" s="23" customFormat="1">
      <c r="O134" s="61"/>
      <c r="P134" s="61"/>
      <c r="U134" s="63"/>
      <c r="V134" s="63"/>
      <c r="W134" s="63"/>
      <c r="X134" s="63"/>
      <c r="Y134" s="63"/>
      <c r="Z134" s="25"/>
      <c r="AA134" s="25"/>
      <c r="AB134" s="25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</row>
    <row r="135" spans="15:1024" s="23" customFormat="1">
      <c r="O135" s="61"/>
      <c r="P135" s="61"/>
      <c r="U135" s="63"/>
      <c r="V135" s="63"/>
      <c r="W135" s="63"/>
      <c r="X135" s="63"/>
      <c r="Y135" s="63"/>
      <c r="Z135" s="25"/>
      <c r="AA135" s="25"/>
      <c r="AB135" s="2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15:1024" s="23" customFormat="1">
      <c r="O136" s="61"/>
      <c r="P136" s="61"/>
      <c r="U136" s="63"/>
      <c r="V136" s="63"/>
      <c r="W136" s="63"/>
      <c r="X136" s="63"/>
      <c r="Y136" s="63"/>
      <c r="Z136" s="25"/>
      <c r="AA136" s="25"/>
      <c r="AB136" s="25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15:1024" s="23" customFormat="1">
      <c r="O137" s="61"/>
      <c r="P137" s="61"/>
      <c r="U137" s="63"/>
      <c r="V137" s="63"/>
      <c r="W137" s="63"/>
      <c r="X137" s="63"/>
      <c r="Y137" s="63"/>
      <c r="Z137" s="25"/>
      <c r="AA137" s="25"/>
      <c r="AB137" s="25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15:1024" s="23" customFormat="1">
      <c r="O138" s="61"/>
      <c r="P138" s="61"/>
      <c r="U138" s="63"/>
      <c r="V138" s="63"/>
      <c r="W138" s="63"/>
      <c r="X138" s="63"/>
      <c r="Y138" s="63"/>
      <c r="Z138" s="25"/>
      <c r="AA138" s="25"/>
      <c r="AB138" s="25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15:1024" s="23" customFormat="1">
      <c r="O139" s="61"/>
      <c r="P139" s="61"/>
      <c r="U139" s="63"/>
      <c r="V139" s="63"/>
      <c r="W139" s="63"/>
      <c r="X139" s="63"/>
      <c r="Y139" s="63"/>
      <c r="Z139" s="25"/>
      <c r="AA139" s="25"/>
      <c r="AB139" s="25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0" spans="15:1024" s="23" customFormat="1">
      <c r="O140" s="61"/>
      <c r="P140" s="61"/>
      <c r="U140" s="63"/>
      <c r="V140" s="63"/>
      <c r="W140" s="63"/>
      <c r="X140" s="63"/>
      <c r="Y140" s="63"/>
      <c r="Z140" s="25"/>
      <c r="AA140" s="25"/>
      <c r="AB140" s="25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  <c r="AMI140"/>
      <c r="AMJ140"/>
    </row>
    <row r="141" spans="15:1024" s="23" customFormat="1">
      <c r="O141" s="61"/>
      <c r="P141" s="61"/>
      <c r="U141" s="63"/>
      <c r="V141" s="63"/>
      <c r="W141" s="63"/>
      <c r="X141" s="63"/>
      <c r="Y141" s="63"/>
      <c r="Z141" s="25"/>
      <c r="AA141" s="25"/>
      <c r="AB141" s="25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  <c r="AMI141"/>
      <c r="AMJ141"/>
    </row>
    <row r="142" spans="15:1024" s="23" customFormat="1">
      <c r="O142" s="61"/>
      <c r="P142" s="61"/>
      <c r="U142" s="63"/>
      <c r="V142" s="63"/>
      <c r="W142" s="63"/>
      <c r="X142" s="63"/>
      <c r="Y142" s="63"/>
      <c r="Z142" s="25"/>
      <c r="AA142" s="25"/>
      <c r="AB142" s="25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  <c r="AMI142"/>
      <c r="AMJ142"/>
    </row>
    <row r="143" spans="15:1024" s="23" customFormat="1">
      <c r="O143" s="61"/>
      <c r="P143" s="61"/>
      <c r="U143" s="63"/>
      <c r="V143" s="63"/>
      <c r="W143" s="63"/>
      <c r="X143" s="63"/>
      <c r="Y143" s="63"/>
      <c r="Z143" s="25"/>
      <c r="AA143" s="25"/>
      <c r="AB143" s="25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  <c r="AMI143"/>
      <c r="AMJ143"/>
    </row>
    <row r="144" spans="15:1024" s="23" customFormat="1">
      <c r="O144" s="61"/>
      <c r="P144" s="61"/>
      <c r="U144" s="63"/>
      <c r="V144" s="63"/>
      <c r="W144" s="63"/>
      <c r="X144" s="63"/>
      <c r="Y144" s="63"/>
      <c r="Z144" s="25"/>
      <c r="AA144" s="25"/>
      <c r="AB144" s="25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  <c r="AMI144"/>
      <c r="AMJ144"/>
    </row>
    <row r="145" spans="15:1024" s="23" customFormat="1">
      <c r="O145" s="61"/>
      <c r="P145" s="61"/>
      <c r="U145" s="63"/>
      <c r="V145" s="63"/>
      <c r="W145" s="63"/>
      <c r="X145" s="63"/>
      <c r="Y145" s="63"/>
      <c r="Z145" s="25"/>
      <c r="AA145" s="25"/>
      <c r="AB145" s="2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  <c r="AMI145"/>
      <c r="AMJ145"/>
    </row>
    <row r="146" spans="15:1024" s="23" customFormat="1">
      <c r="O146" s="61"/>
      <c r="P146" s="61"/>
      <c r="U146" s="63"/>
      <c r="V146" s="63"/>
      <c r="W146" s="63"/>
      <c r="X146" s="63"/>
      <c r="Y146" s="63"/>
      <c r="Z146" s="25"/>
      <c r="AA146" s="25"/>
      <c r="AB146" s="25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  <c r="AMI146"/>
      <c r="AMJ146"/>
    </row>
    <row r="147" spans="15:1024" s="23" customFormat="1">
      <c r="O147" s="61"/>
      <c r="P147" s="61"/>
      <c r="U147" s="63"/>
      <c r="V147" s="63"/>
      <c r="W147" s="63"/>
      <c r="X147" s="63"/>
      <c r="Y147" s="63"/>
      <c r="Z147" s="25"/>
      <c r="AA147" s="25"/>
      <c r="AB147" s="25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  <c r="AMI147"/>
      <c r="AMJ147"/>
    </row>
    <row r="148" spans="15:1024" s="23" customFormat="1">
      <c r="O148" s="61"/>
      <c r="P148" s="61"/>
      <c r="U148" s="63"/>
      <c r="V148" s="63"/>
      <c r="W148" s="63"/>
      <c r="X148" s="63"/>
      <c r="Y148" s="63"/>
      <c r="Z148" s="25"/>
      <c r="AA148" s="25"/>
      <c r="AB148" s="25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  <c r="AMI148"/>
      <c r="AMJ148"/>
    </row>
    <row r="149" spans="15:1024" s="23" customFormat="1">
      <c r="O149" s="61"/>
      <c r="P149" s="61"/>
      <c r="U149" s="63"/>
      <c r="V149" s="63"/>
      <c r="W149" s="63"/>
      <c r="X149" s="63"/>
      <c r="Y149" s="63"/>
      <c r="Z149" s="25"/>
      <c r="AA149" s="25"/>
      <c r="AB149" s="25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  <c r="AMI149"/>
      <c r="AMJ149"/>
    </row>
    <row r="150" spans="15:1024" s="23" customFormat="1">
      <c r="O150" s="61"/>
      <c r="P150" s="61"/>
      <c r="U150" s="63"/>
      <c r="V150" s="63"/>
      <c r="W150" s="63"/>
      <c r="X150" s="63"/>
      <c r="Y150" s="63"/>
      <c r="Z150" s="25"/>
      <c r="AA150" s="25"/>
      <c r="AB150" s="25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  <c r="AMI150"/>
      <c r="AMJ150"/>
    </row>
    <row r="151" spans="15:1024" s="23" customFormat="1">
      <c r="O151" s="61"/>
      <c r="P151" s="61"/>
      <c r="U151" s="63"/>
      <c r="V151" s="63"/>
      <c r="W151" s="63"/>
      <c r="X151" s="63"/>
      <c r="Y151" s="63"/>
      <c r="Z151" s="25"/>
      <c r="AA151" s="25"/>
      <c r="AB151" s="25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  <c r="AMI151"/>
      <c r="AMJ151"/>
    </row>
    <row r="152" spans="15:1024" s="23" customFormat="1">
      <c r="O152" s="61"/>
      <c r="P152" s="61"/>
      <c r="U152" s="63"/>
      <c r="V152" s="63"/>
      <c r="W152" s="63"/>
      <c r="X152" s="63"/>
      <c r="Y152" s="63"/>
      <c r="Z152" s="25"/>
      <c r="AA152" s="25"/>
      <c r="AB152" s="25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  <c r="AMI152"/>
      <c r="AMJ152"/>
    </row>
    <row r="153" spans="15:1024" s="23" customFormat="1">
      <c r="O153" s="61"/>
      <c r="P153" s="61"/>
      <c r="U153" s="63"/>
      <c r="V153" s="63"/>
      <c r="W153" s="63"/>
      <c r="X153" s="63"/>
      <c r="Y153" s="63"/>
      <c r="Z153" s="25"/>
      <c r="AA153" s="25"/>
      <c r="AB153" s="25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  <c r="AMI153"/>
      <c r="AMJ153"/>
    </row>
    <row r="154" spans="15:1024" s="23" customFormat="1">
      <c r="O154" s="61"/>
      <c r="P154" s="61"/>
      <c r="U154" s="63"/>
      <c r="V154" s="63"/>
      <c r="W154" s="63"/>
      <c r="X154" s="63"/>
      <c r="Y154" s="63"/>
      <c r="Z154" s="25"/>
      <c r="AA154" s="25"/>
      <c r="AB154" s="25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  <c r="AMI154"/>
      <c r="AMJ154"/>
    </row>
    <row r="155" spans="15:1024" s="23" customFormat="1">
      <c r="O155" s="61"/>
      <c r="P155" s="61"/>
      <c r="U155" s="63"/>
      <c r="V155" s="63"/>
      <c r="W155" s="63"/>
      <c r="X155" s="63"/>
      <c r="Y155" s="63"/>
      <c r="Z155" s="25"/>
      <c r="AA155" s="25"/>
      <c r="AB155" s="2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  <c r="AMI155"/>
      <c r="AMJ155"/>
    </row>
    <row r="156" spans="15:1024" s="23" customFormat="1">
      <c r="O156" s="61"/>
      <c r="P156" s="61"/>
      <c r="U156" s="63"/>
      <c r="V156" s="63"/>
      <c r="W156" s="63"/>
      <c r="X156" s="63"/>
      <c r="Y156" s="63"/>
      <c r="Z156" s="25"/>
      <c r="AA156" s="25"/>
      <c r="AB156" s="25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  <c r="AMI156"/>
      <c r="AMJ156"/>
    </row>
    <row r="157" spans="15:1024" s="23" customFormat="1">
      <c r="O157" s="61"/>
      <c r="P157" s="61"/>
      <c r="U157" s="63"/>
      <c r="V157" s="63"/>
      <c r="W157" s="63"/>
      <c r="X157" s="63"/>
      <c r="Y157" s="63"/>
      <c r="Z157" s="25"/>
      <c r="AA157" s="25"/>
      <c r="AB157" s="25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  <c r="AMI157"/>
      <c r="AMJ157"/>
    </row>
    <row r="158" spans="15:1024" s="23" customFormat="1">
      <c r="O158" s="61"/>
      <c r="P158" s="61"/>
      <c r="U158" s="63"/>
      <c r="V158" s="63"/>
      <c r="W158" s="63"/>
      <c r="X158" s="63"/>
      <c r="Y158" s="63"/>
      <c r="Z158" s="25"/>
      <c r="AA158" s="25"/>
      <c r="AB158" s="25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  <c r="AMI158"/>
      <c r="AMJ158"/>
    </row>
    <row r="159" spans="15:1024" s="23" customFormat="1">
      <c r="O159" s="61"/>
      <c r="P159" s="61"/>
      <c r="U159" s="63"/>
      <c r="V159" s="63"/>
      <c r="W159" s="63"/>
      <c r="X159" s="63"/>
      <c r="Y159" s="63"/>
      <c r="Z159" s="25"/>
      <c r="AA159" s="25"/>
      <c r="AB159" s="25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  <c r="AMI159"/>
      <c r="AMJ159"/>
    </row>
    <row r="160" spans="15:1024" s="23" customFormat="1">
      <c r="O160" s="61"/>
      <c r="P160" s="61"/>
      <c r="U160" s="63"/>
      <c r="V160" s="63"/>
      <c r="W160" s="63"/>
      <c r="X160" s="63"/>
      <c r="Y160" s="63"/>
      <c r="Z160" s="25"/>
      <c r="AA160" s="25"/>
      <c r="AB160" s="25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  <c r="ABW160"/>
      <c r="ABX160"/>
      <c r="ABY160"/>
      <c r="ABZ160"/>
      <c r="ACA160"/>
      <c r="ACB160"/>
      <c r="ACC160"/>
      <c r="ACD160"/>
      <c r="ACE160"/>
      <c r="ACF160"/>
      <c r="ACG160"/>
      <c r="ACH160"/>
      <c r="ACI160"/>
      <c r="ACJ160"/>
      <c r="ACK160"/>
      <c r="ACL160"/>
      <c r="ACM160"/>
      <c r="ACN160"/>
      <c r="ACO160"/>
      <c r="ACP160"/>
      <c r="ACQ160"/>
      <c r="ACR160"/>
      <c r="ACS160"/>
      <c r="ACT160"/>
      <c r="ACU160"/>
      <c r="ACV160"/>
      <c r="ACW160"/>
      <c r="ACX160"/>
      <c r="ACY160"/>
      <c r="ACZ160"/>
      <c r="ADA160"/>
      <c r="ADB160"/>
      <c r="ADC160"/>
      <c r="ADD160"/>
      <c r="ADE160"/>
      <c r="ADF160"/>
      <c r="ADG160"/>
      <c r="ADH160"/>
      <c r="ADI160"/>
      <c r="ADJ160"/>
      <c r="ADK160"/>
      <c r="ADL160"/>
      <c r="ADM160"/>
      <c r="ADN160"/>
      <c r="ADO160"/>
      <c r="ADP160"/>
      <c r="ADQ160"/>
      <c r="ADR160"/>
      <c r="ADS160"/>
      <c r="ADT160"/>
      <c r="ADU160"/>
      <c r="ADV160"/>
      <c r="ADW160"/>
      <c r="ADX160"/>
      <c r="ADY160"/>
      <c r="ADZ160"/>
      <c r="AEA160"/>
      <c r="AEB160"/>
      <c r="AEC160"/>
      <c r="AED160"/>
      <c r="AEE160"/>
      <c r="AEF160"/>
      <c r="AEG160"/>
      <c r="AEH160"/>
      <c r="AEI160"/>
      <c r="AEJ160"/>
      <c r="AEK160"/>
      <c r="AEL160"/>
      <c r="AEM160"/>
      <c r="AEN160"/>
      <c r="AEO160"/>
      <c r="AEP160"/>
      <c r="AEQ160"/>
      <c r="AER160"/>
      <c r="AES160"/>
      <c r="AET160"/>
      <c r="AEU160"/>
      <c r="AEV160"/>
      <c r="AEW160"/>
      <c r="AEX160"/>
      <c r="AEY160"/>
      <c r="AEZ160"/>
      <c r="AFA160"/>
      <c r="AFB160"/>
      <c r="AFC160"/>
      <c r="AFD160"/>
      <c r="AFE160"/>
      <c r="AFF160"/>
      <c r="AFG160"/>
      <c r="AFH160"/>
      <c r="AFI160"/>
      <c r="AFJ160"/>
      <c r="AFK160"/>
      <c r="AFL160"/>
      <c r="AFM160"/>
      <c r="AFN160"/>
      <c r="AFO160"/>
      <c r="AFP160"/>
      <c r="AFQ160"/>
      <c r="AFR160"/>
      <c r="AFS160"/>
      <c r="AFT160"/>
      <c r="AFU160"/>
      <c r="AFV160"/>
      <c r="AFW160"/>
      <c r="AFX160"/>
      <c r="AFY160"/>
      <c r="AFZ160"/>
      <c r="AGA160"/>
      <c r="AGB160"/>
      <c r="AGC160"/>
      <c r="AGD160"/>
      <c r="AGE160"/>
      <c r="AGF160"/>
      <c r="AGG160"/>
      <c r="AGH160"/>
      <c r="AGI160"/>
      <c r="AGJ160"/>
      <c r="AGK160"/>
      <c r="AGL160"/>
      <c r="AGM160"/>
      <c r="AGN160"/>
      <c r="AGO160"/>
      <c r="AGP160"/>
      <c r="AGQ160"/>
      <c r="AGR160"/>
      <c r="AGS160"/>
      <c r="AGT160"/>
      <c r="AGU160"/>
      <c r="AGV160"/>
      <c r="AGW160"/>
      <c r="AGX160"/>
      <c r="AGY160"/>
      <c r="AGZ160"/>
      <c r="AHA160"/>
      <c r="AHB160"/>
      <c r="AHC160"/>
      <c r="AHD160"/>
      <c r="AHE160"/>
      <c r="AHF160"/>
      <c r="AHG160"/>
      <c r="AHH160"/>
      <c r="AHI160"/>
      <c r="AHJ160"/>
      <c r="AHK160"/>
      <c r="AHL160"/>
      <c r="AHM160"/>
      <c r="AHN160"/>
      <c r="AHO160"/>
      <c r="AHP160"/>
      <c r="AHQ160"/>
      <c r="AHR160"/>
      <c r="AHS160"/>
      <c r="AHT160"/>
      <c r="AHU160"/>
      <c r="AHV160"/>
      <c r="AHW160"/>
      <c r="AHX160"/>
      <c r="AHY160"/>
      <c r="AHZ160"/>
      <c r="AIA160"/>
      <c r="AIB160"/>
      <c r="AIC160"/>
      <c r="AID160"/>
      <c r="AIE160"/>
      <c r="AIF160"/>
      <c r="AIG160"/>
      <c r="AIH160"/>
      <c r="AII160"/>
      <c r="AIJ160"/>
      <c r="AIK160"/>
      <c r="AIL160"/>
      <c r="AIM160"/>
      <c r="AIN160"/>
      <c r="AIO160"/>
      <c r="AIP160"/>
      <c r="AIQ160"/>
      <c r="AIR160"/>
      <c r="AIS160"/>
      <c r="AIT160"/>
      <c r="AIU160"/>
      <c r="AIV160"/>
      <c r="AIW160"/>
      <c r="AIX160"/>
      <c r="AIY160"/>
      <c r="AIZ160"/>
      <c r="AJA160"/>
      <c r="AJB160"/>
      <c r="AJC160"/>
      <c r="AJD160"/>
      <c r="AJE160"/>
      <c r="AJF160"/>
      <c r="AJG160"/>
      <c r="AJH160"/>
      <c r="AJI160"/>
      <c r="AJJ160"/>
      <c r="AJK160"/>
      <c r="AJL160"/>
      <c r="AJM160"/>
      <c r="AJN160"/>
      <c r="AJO160"/>
      <c r="AJP160"/>
      <c r="AJQ160"/>
      <c r="AJR160"/>
      <c r="AJS160"/>
      <c r="AJT160"/>
      <c r="AJU160"/>
      <c r="AJV160"/>
      <c r="AJW160"/>
      <c r="AJX160"/>
      <c r="AJY160"/>
      <c r="AJZ160"/>
      <c r="AKA160"/>
      <c r="AKB160"/>
      <c r="AKC160"/>
      <c r="AKD160"/>
      <c r="AKE160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  <c r="AMI160"/>
      <c r="AMJ160"/>
    </row>
    <row r="161" spans="15:1024" s="23" customFormat="1">
      <c r="O161" s="61"/>
      <c r="P161" s="61"/>
      <c r="U161" s="63"/>
      <c r="V161" s="63"/>
      <c r="W161" s="63"/>
      <c r="X161" s="63"/>
      <c r="Y161" s="63"/>
      <c r="Z161" s="25"/>
      <c r="AA161" s="25"/>
      <c r="AB161" s="25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  <c r="ABW161"/>
      <c r="ABX161"/>
      <c r="ABY161"/>
      <c r="ABZ161"/>
      <c r="ACA161"/>
      <c r="ACB161"/>
      <c r="ACC161"/>
      <c r="ACD161"/>
      <c r="ACE161"/>
      <c r="ACF161"/>
      <c r="ACG161"/>
      <c r="ACH161"/>
      <c r="ACI161"/>
      <c r="ACJ161"/>
      <c r="ACK161"/>
      <c r="ACL161"/>
      <c r="ACM161"/>
      <c r="ACN161"/>
      <c r="ACO161"/>
      <c r="ACP161"/>
      <c r="ACQ161"/>
      <c r="ACR161"/>
      <c r="ACS161"/>
      <c r="ACT161"/>
      <c r="ACU161"/>
      <c r="ACV161"/>
      <c r="ACW161"/>
      <c r="ACX161"/>
      <c r="ACY161"/>
      <c r="ACZ161"/>
      <c r="ADA161"/>
      <c r="ADB161"/>
      <c r="ADC161"/>
      <c r="ADD161"/>
      <c r="ADE161"/>
      <c r="ADF161"/>
      <c r="ADG161"/>
      <c r="ADH161"/>
      <c r="ADI161"/>
      <c r="ADJ161"/>
      <c r="ADK161"/>
      <c r="ADL161"/>
      <c r="ADM161"/>
      <c r="ADN161"/>
      <c r="ADO161"/>
      <c r="ADP161"/>
      <c r="ADQ161"/>
      <c r="ADR161"/>
      <c r="ADS161"/>
      <c r="ADT161"/>
      <c r="ADU161"/>
      <c r="ADV161"/>
      <c r="ADW161"/>
      <c r="ADX161"/>
      <c r="ADY161"/>
      <c r="ADZ161"/>
      <c r="AEA161"/>
      <c r="AEB161"/>
      <c r="AEC161"/>
      <c r="AED161"/>
      <c r="AEE161"/>
      <c r="AEF161"/>
      <c r="AEG161"/>
      <c r="AEH161"/>
      <c r="AEI161"/>
      <c r="AEJ161"/>
      <c r="AEK161"/>
      <c r="AEL161"/>
      <c r="AEM161"/>
      <c r="AEN161"/>
      <c r="AEO161"/>
      <c r="AEP161"/>
      <c r="AEQ161"/>
      <c r="AER161"/>
      <c r="AES161"/>
      <c r="AET161"/>
      <c r="AEU161"/>
      <c r="AEV161"/>
      <c r="AEW161"/>
      <c r="AEX161"/>
      <c r="AEY161"/>
      <c r="AEZ161"/>
      <c r="AFA161"/>
      <c r="AFB161"/>
      <c r="AFC161"/>
      <c r="AFD161"/>
      <c r="AFE161"/>
      <c r="AFF161"/>
      <c r="AFG161"/>
      <c r="AFH161"/>
      <c r="AFI161"/>
      <c r="AFJ161"/>
      <c r="AFK161"/>
      <c r="AFL161"/>
      <c r="AFM161"/>
      <c r="AFN161"/>
      <c r="AFO161"/>
      <c r="AFP161"/>
      <c r="AFQ161"/>
      <c r="AFR161"/>
      <c r="AFS161"/>
      <c r="AFT161"/>
      <c r="AFU161"/>
      <c r="AFV161"/>
      <c r="AFW161"/>
      <c r="AFX161"/>
      <c r="AFY161"/>
      <c r="AFZ161"/>
      <c r="AGA161"/>
      <c r="AGB161"/>
      <c r="AGC161"/>
      <c r="AGD161"/>
      <c r="AGE161"/>
      <c r="AGF161"/>
      <c r="AGG161"/>
      <c r="AGH161"/>
      <c r="AGI161"/>
      <c r="AGJ161"/>
      <c r="AGK161"/>
      <c r="AGL161"/>
      <c r="AGM161"/>
      <c r="AGN161"/>
      <c r="AGO161"/>
      <c r="AGP161"/>
      <c r="AGQ161"/>
      <c r="AGR161"/>
      <c r="AGS161"/>
      <c r="AGT161"/>
      <c r="AGU161"/>
      <c r="AGV161"/>
      <c r="AGW161"/>
      <c r="AGX161"/>
      <c r="AGY161"/>
      <c r="AGZ161"/>
      <c r="AHA161"/>
      <c r="AHB161"/>
      <c r="AHC161"/>
      <c r="AHD161"/>
      <c r="AHE161"/>
      <c r="AHF161"/>
      <c r="AHG161"/>
      <c r="AHH161"/>
      <c r="AHI161"/>
      <c r="AHJ161"/>
      <c r="AHK161"/>
      <c r="AHL161"/>
      <c r="AHM161"/>
      <c r="AHN161"/>
      <c r="AHO161"/>
      <c r="AHP161"/>
      <c r="AHQ161"/>
      <c r="AHR161"/>
      <c r="AHS161"/>
      <c r="AHT161"/>
      <c r="AHU161"/>
      <c r="AHV161"/>
      <c r="AHW161"/>
      <c r="AHX161"/>
      <c r="AHY161"/>
      <c r="AHZ161"/>
      <c r="AIA161"/>
      <c r="AIB161"/>
      <c r="AIC161"/>
      <c r="AID161"/>
      <c r="AIE161"/>
      <c r="AIF161"/>
      <c r="AIG161"/>
      <c r="AIH161"/>
      <c r="AII161"/>
      <c r="AIJ161"/>
      <c r="AIK161"/>
      <c r="AIL161"/>
      <c r="AIM161"/>
      <c r="AIN161"/>
      <c r="AIO161"/>
      <c r="AIP161"/>
      <c r="AIQ161"/>
      <c r="AIR161"/>
      <c r="AIS161"/>
      <c r="AIT161"/>
      <c r="AIU161"/>
      <c r="AIV161"/>
      <c r="AIW161"/>
      <c r="AIX161"/>
      <c r="AIY161"/>
      <c r="AIZ161"/>
      <c r="AJA161"/>
      <c r="AJB161"/>
      <c r="AJC161"/>
      <c r="AJD161"/>
      <c r="AJE161"/>
      <c r="AJF161"/>
      <c r="AJG161"/>
      <c r="AJH161"/>
      <c r="AJI161"/>
      <c r="AJJ161"/>
      <c r="AJK161"/>
      <c r="AJL161"/>
      <c r="AJM161"/>
      <c r="AJN161"/>
      <c r="AJO161"/>
      <c r="AJP161"/>
      <c r="AJQ161"/>
      <c r="AJR161"/>
      <c r="AJS161"/>
      <c r="AJT161"/>
      <c r="AJU161"/>
      <c r="AJV161"/>
      <c r="AJW161"/>
      <c r="AJX161"/>
      <c r="AJY161"/>
      <c r="AJZ161"/>
      <c r="AKA161"/>
      <c r="AKB161"/>
      <c r="AKC161"/>
      <c r="AKD161"/>
      <c r="AKE161"/>
      <c r="AKF161"/>
      <c r="AKG161"/>
      <c r="AKH161"/>
      <c r="AKI161"/>
      <c r="AKJ161"/>
      <c r="AKK161"/>
      <c r="AKL161"/>
      <c r="AKM161"/>
      <c r="AKN161"/>
      <c r="AKO161"/>
      <c r="AKP161"/>
      <c r="AKQ161"/>
      <c r="AKR161"/>
      <c r="AKS161"/>
      <c r="AKT161"/>
      <c r="AKU161"/>
      <c r="AKV161"/>
      <c r="AKW161"/>
      <c r="AKX161"/>
      <c r="AKY161"/>
      <c r="AKZ161"/>
      <c r="ALA161"/>
      <c r="ALB161"/>
      <c r="ALC161"/>
      <c r="ALD161"/>
      <c r="ALE161"/>
      <c r="ALF161"/>
      <c r="ALG161"/>
      <c r="ALH161"/>
      <c r="ALI161"/>
      <c r="ALJ161"/>
      <c r="ALK161"/>
      <c r="ALL161"/>
      <c r="ALM161"/>
      <c r="ALN161"/>
      <c r="ALO161"/>
      <c r="ALP161"/>
      <c r="ALQ161"/>
      <c r="ALR161"/>
      <c r="ALS161"/>
      <c r="ALT161"/>
      <c r="ALU161"/>
      <c r="ALV161"/>
      <c r="ALW161"/>
      <c r="ALX161"/>
      <c r="ALY161"/>
      <c r="ALZ161"/>
      <c r="AMA161"/>
      <c r="AMB161"/>
      <c r="AMC161"/>
      <c r="AMD161"/>
      <c r="AME161"/>
      <c r="AMF161"/>
      <c r="AMG161"/>
      <c r="AMH161"/>
      <c r="AMI161"/>
      <c r="AMJ161"/>
    </row>
    <row r="162" spans="15:1024" s="23" customFormat="1">
      <c r="O162" s="61"/>
      <c r="P162" s="61"/>
      <c r="U162" s="63"/>
      <c r="V162" s="63"/>
      <c r="W162" s="63"/>
      <c r="X162" s="63"/>
      <c r="Y162" s="63"/>
      <c r="Z162" s="25"/>
      <c r="AA162" s="25"/>
      <c r="AB162" s="25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  <c r="ABW162"/>
      <c r="ABX162"/>
      <c r="ABY162"/>
      <c r="ABZ162"/>
      <c r="ACA162"/>
      <c r="ACB162"/>
      <c r="ACC162"/>
      <c r="ACD162"/>
      <c r="ACE162"/>
      <c r="ACF162"/>
      <c r="ACG162"/>
      <c r="ACH162"/>
      <c r="ACI162"/>
      <c r="ACJ162"/>
      <c r="ACK162"/>
      <c r="ACL162"/>
      <c r="ACM162"/>
      <c r="ACN162"/>
      <c r="ACO162"/>
      <c r="ACP162"/>
      <c r="ACQ162"/>
      <c r="ACR162"/>
      <c r="ACS162"/>
      <c r="ACT162"/>
      <c r="ACU162"/>
      <c r="ACV162"/>
      <c r="ACW162"/>
      <c r="ACX162"/>
      <c r="ACY162"/>
      <c r="ACZ162"/>
      <c r="ADA162"/>
      <c r="ADB162"/>
      <c r="ADC162"/>
      <c r="ADD162"/>
      <c r="ADE162"/>
      <c r="ADF162"/>
      <c r="ADG162"/>
      <c r="ADH162"/>
      <c r="ADI162"/>
      <c r="ADJ162"/>
      <c r="ADK162"/>
      <c r="ADL162"/>
      <c r="ADM162"/>
      <c r="ADN162"/>
      <c r="ADO162"/>
      <c r="ADP162"/>
      <c r="ADQ162"/>
      <c r="ADR162"/>
      <c r="ADS162"/>
      <c r="ADT162"/>
      <c r="ADU162"/>
      <c r="ADV162"/>
      <c r="ADW162"/>
      <c r="ADX162"/>
      <c r="ADY162"/>
      <c r="ADZ162"/>
      <c r="AEA162"/>
      <c r="AEB162"/>
      <c r="AEC162"/>
      <c r="AED162"/>
      <c r="AEE162"/>
      <c r="AEF162"/>
      <c r="AEG162"/>
      <c r="AEH162"/>
      <c r="AEI162"/>
      <c r="AEJ162"/>
      <c r="AEK162"/>
      <c r="AEL162"/>
      <c r="AEM162"/>
      <c r="AEN162"/>
      <c r="AEO162"/>
      <c r="AEP162"/>
      <c r="AEQ162"/>
      <c r="AER162"/>
      <c r="AES162"/>
      <c r="AET162"/>
      <c r="AEU162"/>
      <c r="AEV162"/>
      <c r="AEW162"/>
      <c r="AEX162"/>
      <c r="AEY162"/>
      <c r="AEZ162"/>
      <c r="AFA162"/>
      <c r="AFB162"/>
      <c r="AFC162"/>
      <c r="AFD162"/>
      <c r="AFE162"/>
      <c r="AFF162"/>
      <c r="AFG162"/>
      <c r="AFH162"/>
      <c r="AFI162"/>
      <c r="AFJ162"/>
      <c r="AFK162"/>
      <c r="AFL162"/>
      <c r="AFM162"/>
      <c r="AFN162"/>
      <c r="AFO162"/>
      <c r="AFP162"/>
      <c r="AFQ162"/>
      <c r="AFR162"/>
      <c r="AFS162"/>
      <c r="AFT162"/>
      <c r="AFU162"/>
      <c r="AFV162"/>
      <c r="AFW162"/>
      <c r="AFX162"/>
      <c r="AFY162"/>
      <c r="AFZ162"/>
      <c r="AGA162"/>
      <c r="AGB162"/>
      <c r="AGC162"/>
      <c r="AGD162"/>
      <c r="AGE162"/>
      <c r="AGF162"/>
      <c r="AGG162"/>
      <c r="AGH162"/>
      <c r="AGI162"/>
      <c r="AGJ162"/>
      <c r="AGK162"/>
      <c r="AGL162"/>
      <c r="AGM162"/>
      <c r="AGN162"/>
      <c r="AGO162"/>
      <c r="AGP162"/>
      <c r="AGQ162"/>
      <c r="AGR162"/>
      <c r="AGS162"/>
      <c r="AGT162"/>
      <c r="AGU162"/>
      <c r="AGV162"/>
      <c r="AGW162"/>
      <c r="AGX162"/>
      <c r="AGY162"/>
      <c r="AGZ162"/>
      <c r="AHA162"/>
      <c r="AHB162"/>
      <c r="AHC162"/>
      <c r="AHD162"/>
      <c r="AHE162"/>
      <c r="AHF162"/>
      <c r="AHG162"/>
      <c r="AHH162"/>
      <c r="AHI162"/>
      <c r="AHJ162"/>
      <c r="AHK162"/>
      <c r="AHL162"/>
      <c r="AHM162"/>
      <c r="AHN162"/>
      <c r="AHO162"/>
      <c r="AHP162"/>
      <c r="AHQ162"/>
      <c r="AHR162"/>
      <c r="AHS162"/>
      <c r="AHT162"/>
      <c r="AHU162"/>
      <c r="AHV162"/>
      <c r="AHW162"/>
      <c r="AHX162"/>
      <c r="AHY162"/>
      <c r="AHZ162"/>
      <c r="AIA162"/>
      <c r="AIB162"/>
      <c r="AIC162"/>
      <c r="AID162"/>
      <c r="AIE162"/>
      <c r="AIF162"/>
      <c r="AIG162"/>
      <c r="AIH162"/>
      <c r="AII162"/>
      <c r="AIJ162"/>
      <c r="AIK162"/>
      <c r="AIL162"/>
      <c r="AIM162"/>
      <c r="AIN162"/>
      <c r="AIO162"/>
      <c r="AIP162"/>
      <c r="AIQ162"/>
      <c r="AIR162"/>
      <c r="AIS162"/>
      <c r="AIT162"/>
      <c r="AIU162"/>
      <c r="AIV162"/>
      <c r="AIW162"/>
      <c r="AIX162"/>
      <c r="AIY162"/>
      <c r="AIZ162"/>
      <c r="AJA162"/>
      <c r="AJB162"/>
      <c r="AJC162"/>
      <c r="AJD162"/>
      <c r="AJE162"/>
      <c r="AJF162"/>
      <c r="AJG162"/>
      <c r="AJH162"/>
      <c r="AJI162"/>
      <c r="AJJ162"/>
      <c r="AJK162"/>
      <c r="AJL162"/>
      <c r="AJM162"/>
      <c r="AJN162"/>
      <c r="AJO162"/>
      <c r="AJP162"/>
      <c r="AJQ162"/>
      <c r="AJR162"/>
      <c r="AJS162"/>
      <c r="AJT162"/>
      <c r="AJU162"/>
      <c r="AJV162"/>
      <c r="AJW162"/>
      <c r="AJX162"/>
      <c r="AJY162"/>
      <c r="AJZ162"/>
      <c r="AKA162"/>
      <c r="AKB162"/>
      <c r="AKC162"/>
      <c r="AKD162"/>
      <c r="AKE162"/>
      <c r="AKF162"/>
      <c r="AKG162"/>
      <c r="AKH162"/>
      <c r="AKI162"/>
      <c r="AKJ162"/>
      <c r="AKK162"/>
      <c r="AKL162"/>
      <c r="AKM162"/>
      <c r="AKN162"/>
      <c r="AKO162"/>
      <c r="AKP162"/>
      <c r="AKQ162"/>
      <c r="AKR162"/>
      <c r="AKS162"/>
      <c r="AKT162"/>
      <c r="AKU162"/>
      <c r="AKV162"/>
      <c r="AKW162"/>
      <c r="AKX162"/>
      <c r="AKY162"/>
      <c r="AKZ162"/>
      <c r="ALA162"/>
      <c r="ALB162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  <c r="AMI162"/>
      <c r="AMJ162"/>
    </row>
    <row r="163" spans="15:1024" s="23" customFormat="1">
      <c r="O163" s="61"/>
      <c r="P163" s="61"/>
      <c r="U163" s="63"/>
      <c r="V163" s="63"/>
      <c r="W163" s="63"/>
      <c r="X163" s="63"/>
      <c r="Y163" s="63"/>
      <c r="Z163" s="25"/>
      <c r="AA163" s="25"/>
      <c r="AB163" s="25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  <c r="ABW163"/>
      <c r="ABX163"/>
      <c r="ABY163"/>
      <c r="ABZ163"/>
      <c r="ACA163"/>
      <c r="ACB163"/>
      <c r="ACC163"/>
      <c r="ACD163"/>
      <c r="ACE163"/>
      <c r="ACF163"/>
      <c r="ACG163"/>
      <c r="ACH163"/>
      <c r="ACI163"/>
      <c r="ACJ163"/>
      <c r="ACK163"/>
      <c r="ACL163"/>
      <c r="ACM163"/>
      <c r="ACN163"/>
      <c r="ACO163"/>
      <c r="ACP163"/>
      <c r="ACQ163"/>
      <c r="ACR163"/>
      <c r="ACS163"/>
      <c r="ACT163"/>
      <c r="ACU163"/>
      <c r="ACV163"/>
      <c r="ACW163"/>
      <c r="ACX163"/>
      <c r="ACY163"/>
      <c r="ACZ163"/>
      <c r="ADA163"/>
      <c r="ADB163"/>
      <c r="ADC163"/>
      <c r="ADD163"/>
      <c r="ADE163"/>
      <c r="ADF163"/>
      <c r="ADG163"/>
      <c r="ADH163"/>
      <c r="ADI163"/>
      <c r="ADJ163"/>
      <c r="ADK163"/>
      <c r="ADL163"/>
      <c r="ADM163"/>
      <c r="ADN163"/>
      <c r="ADO163"/>
      <c r="ADP163"/>
      <c r="ADQ163"/>
      <c r="ADR163"/>
      <c r="ADS163"/>
      <c r="ADT163"/>
      <c r="ADU163"/>
      <c r="ADV163"/>
      <c r="ADW163"/>
      <c r="ADX163"/>
      <c r="ADY163"/>
      <c r="ADZ163"/>
      <c r="AEA163"/>
      <c r="AEB163"/>
      <c r="AEC163"/>
      <c r="AED163"/>
      <c r="AEE163"/>
      <c r="AEF163"/>
      <c r="AEG163"/>
      <c r="AEH163"/>
      <c r="AEI163"/>
      <c r="AEJ163"/>
      <c r="AEK163"/>
      <c r="AEL163"/>
      <c r="AEM163"/>
      <c r="AEN163"/>
      <c r="AEO163"/>
      <c r="AEP163"/>
      <c r="AEQ163"/>
      <c r="AER163"/>
      <c r="AES163"/>
      <c r="AET163"/>
      <c r="AEU163"/>
      <c r="AEV163"/>
      <c r="AEW163"/>
      <c r="AEX163"/>
      <c r="AEY163"/>
      <c r="AEZ163"/>
      <c r="AFA163"/>
      <c r="AFB163"/>
      <c r="AFC163"/>
      <c r="AFD163"/>
      <c r="AFE163"/>
      <c r="AFF163"/>
      <c r="AFG163"/>
      <c r="AFH163"/>
      <c r="AFI163"/>
      <c r="AFJ163"/>
      <c r="AFK163"/>
      <c r="AFL163"/>
      <c r="AFM163"/>
      <c r="AFN163"/>
      <c r="AFO163"/>
      <c r="AFP163"/>
      <c r="AFQ163"/>
      <c r="AFR163"/>
      <c r="AFS163"/>
      <c r="AFT163"/>
      <c r="AFU163"/>
      <c r="AFV163"/>
      <c r="AFW163"/>
      <c r="AFX163"/>
      <c r="AFY163"/>
      <c r="AFZ163"/>
      <c r="AGA163"/>
      <c r="AGB163"/>
      <c r="AGC163"/>
      <c r="AGD163"/>
      <c r="AGE163"/>
      <c r="AGF163"/>
      <c r="AGG163"/>
      <c r="AGH163"/>
      <c r="AGI163"/>
      <c r="AGJ163"/>
      <c r="AGK163"/>
      <c r="AGL163"/>
      <c r="AGM163"/>
      <c r="AGN163"/>
      <c r="AGO163"/>
      <c r="AGP163"/>
      <c r="AGQ163"/>
      <c r="AGR163"/>
      <c r="AGS163"/>
      <c r="AGT163"/>
      <c r="AGU163"/>
      <c r="AGV163"/>
      <c r="AGW163"/>
      <c r="AGX163"/>
      <c r="AGY163"/>
      <c r="AGZ163"/>
      <c r="AHA163"/>
      <c r="AHB163"/>
      <c r="AHC163"/>
      <c r="AHD163"/>
      <c r="AHE163"/>
      <c r="AHF163"/>
      <c r="AHG163"/>
      <c r="AHH163"/>
      <c r="AHI163"/>
      <c r="AHJ163"/>
      <c r="AHK163"/>
      <c r="AHL163"/>
      <c r="AHM163"/>
      <c r="AHN163"/>
      <c r="AHO163"/>
      <c r="AHP163"/>
      <c r="AHQ163"/>
      <c r="AHR163"/>
      <c r="AHS163"/>
      <c r="AHT163"/>
      <c r="AHU163"/>
      <c r="AHV163"/>
      <c r="AHW163"/>
      <c r="AHX163"/>
      <c r="AHY163"/>
      <c r="AHZ163"/>
      <c r="AIA163"/>
      <c r="AIB163"/>
      <c r="AIC163"/>
      <c r="AID163"/>
      <c r="AIE163"/>
      <c r="AIF163"/>
      <c r="AIG163"/>
      <c r="AIH163"/>
      <c r="AII163"/>
      <c r="AIJ163"/>
      <c r="AIK163"/>
      <c r="AIL163"/>
      <c r="AIM163"/>
      <c r="AIN163"/>
      <c r="AIO163"/>
      <c r="AIP163"/>
      <c r="AIQ163"/>
      <c r="AIR163"/>
      <c r="AIS163"/>
      <c r="AIT163"/>
      <c r="AIU163"/>
      <c r="AIV163"/>
      <c r="AIW163"/>
      <c r="AIX163"/>
      <c r="AIY163"/>
      <c r="AIZ163"/>
      <c r="AJA163"/>
      <c r="AJB163"/>
      <c r="AJC163"/>
      <c r="AJD163"/>
      <c r="AJE163"/>
      <c r="AJF163"/>
      <c r="AJG163"/>
      <c r="AJH163"/>
      <c r="AJI163"/>
      <c r="AJJ163"/>
      <c r="AJK163"/>
      <c r="AJL163"/>
      <c r="AJM163"/>
      <c r="AJN163"/>
      <c r="AJO163"/>
      <c r="AJP163"/>
      <c r="AJQ163"/>
      <c r="AJR163"/>
      <c r="AJS163"/>
      <c r="AJT163"/>
      <c r="AJU163"/>
      <c r="AJV163"/>
      <c r="AJW163"/>
      <c r="AJX163"/>
      <c r="AJY163"/>
      <c r="AJZ163"/>
      <c r="AKA163"/>
      <c r="AKB163"/>
      <c r="AKC163"/>
      <c r="AKD163"/>
      <c r="AKE163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  <c r="AMH163"/>
      <c r="AMI163"/>
      <c r="AMJ163"/>
    </row>
    <row r="164" spans="15:1024" s="23" customFormat="1">
      <c r="O164" s="61"/>
      <c r="P164" s="61"/>
      <c r="U164" s="63"/>
      <c r="V164" s="63"/>
      <c r="W164" s="63"/>
      <c r="X164" s="63"/>
      <c r="Y164" s="63"/>
      <c r="Z164" s="25"/>
      <c r="AA164" s="25"/>
      <c r="AB164" s="25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  <c r="ABW164"/>
      <c r="ABX164"/>
      <c r="ABY164"/>
      <c r="ABZ164"/>
      <c r="ACA164"/>
      <c r="ACB164"/>
      <c r="ACC164"/>
      <c r="ACD164"/>
      <c r="ACE164"/>
      <c r="ACF164"/>
      <c r="ACG164"/>
      <c r="ACH164"/>
      <c r="ACI164"/>
      <c r="ACJ164"/>
      <c r="ACK164"/>
      <c r="ACL164"/>
      <c r="ACM164"/>
      <c r="ACN164"/>
      <c r="ACO164"/>
      <c r="ACP164"/>
      <c r="ACQ164"/>
      <c r="ACR164"/>
      <c r="ACS164"/>
      <c r="ACT164"/>
      <c r="ACU164"/>
      <c r="ACV164"/>
      <c r="ACW164"/>
      <c r="ACX164"/>
      <c r="ACY164"/>
      <c r="ACZ164"/>
      <c r="ADA164"/>
      <c r="ADB164"/>
      <c r="ADC164"/>
      <c r="ADD164"/>
      <c r="ADE164"/>
      <c r="ADF164"/>
      <c r="ADG164"/>
      <c r="ADH164"/>
      <c r="ADI164"/>
      <c r="ADJ164"/>
      <c r="ADK164"/>
      <c r="ADL164"/>
      <c r="ADM164"/>
      <c r="ADN164"/>
      <c r="ADO164"/>
      <c r="ADP164"/>
      <c r="ADQ164"/>
      <c r="ADR164"/>
      <c r="ADS164"/>
      <c r="ADT164"/>
      <c r="ADU164"/>
      <c r="ADV164"/>
      <c r="ADW164"/>
      <c r="ADX164"/>
      <c r="ADY164"/>
      <c r="ADZ164"/>
      <c r="AEA164"/>
      <c r="AEB164"/>
      <c r="AEC164"/>
      <c r="AED164"/>
      <c r="AEE164"/>
      <c r="AEF164"/>
      <c r="AEG164"/>
      <c r="AEH164"/>
      <c r="AEI164"/>
      <c r="AEJ164"/>
      <c r="AEK164"/>
      <c r="AEL164"/>
      <c r="AEM164"/>
      <c r="AEN164"/>
      <c r="AEO164"/>
      <c r="AEP164"/>
      <c r="AEQ164"/>
      <c r="AER164"/>
      <c r="AES164"/>
      <c r="AET164"/>
      <c r="AEU164"/>
      <c r="AEV164"/>
      <c r="AEW164"/>
      <c r="AEX164"/>
      <c r="AEY164"/>
      <c r="AEZ164"/>
      <c r="AFA164"/>
      <c r="AFB164"/>
      <c r="AFC164"/>
      <c r="AFD164"/>
      <c r="AFE164"/>
      <c r="AFF164"/>
      <c r="AFG164"/>
      <c r="AFH164"/>
      <c r="AFI164"/>
      <c r="AFJ164"/>
      <c r="AFK164"/>
      <c r="AFL164"/>
      <c r="AFM164"/>
      <c r="AFN164"/>
      <c r="AFO164"/>
      <c r="AFP164"/>
      <c r="AFQ164"/>
      <c r="AFR164"/>
      <c r="AFS164"/>
      <c r="AFT164"/>
      <c r="AFU164"/>
      <c r="AFV164"/>
      <c r="AFW164"/>
      <c r="AFX164"/>
      <c r="AFY164"/>
      <c r="AFZ164"/>
      <c r="AGA164"/>
      <c r="AGB164"/>
      <c r="AGC164"/>
      <c r="AGD164"/>
      <c r="AGE164"/>
      <c r="AGF164"/>
      <c r="AGG164"/>
      <c r="AGH164"/>
      <c r="AGI164"/>
      <c r="AGJ164"/>
      <c r="AGK164"/>
      <c r="AGL164"/>
      <c r="AGM164"/>
      <c r="AGN164"/>
      <c r="AGO164"/>
      <c r="AGP164"/>
      <c r="AGQ164"/>
      <c r="AGR164"/>
      <c r="AGS164"/>
      <c r="AGT164"/>
      <c r="AGU164"/>
      <c r="AGV164"/>
      <c r="AGW164"/>
      <c r="AGX164"/>
      <c r="AGY164"/>
      <c r="AGZ164"/>
      <c r="AHA164"/>
      <c r="AHB164"/>
      <c r="AHC164"/>
      <c r="AHD164"/>
      <c r="AHE164"/>
      <c r="AHF164"/>
      <c r="AHG164"/>
      <c r="AHH164"/>
      <c r="AHI164"/>
      <c r="AHJ164"/>
      <c r="AHK164"/>
      <c r="AHL164"/>
      <c r="AHM164"/>
      <c r="AHN164"/>
      <c r="AHO164"/>
      <c r="AHP164"/>
      <c r="AHQ164"/>
      <c r="AHR164"/>
      <c r="AHS164"/>
      <c r="AHT164"/>
      <c r="AHU164"/>
      <c r="AHV164"/>
      <c r="AHW164"/>
      <c r="AHX164"/>
      <c r="AHY164"/>
      <c r="AHZ164"/>
      <c r="AIA164"/>
      <c r="AIB164"/>
      <c r="AIC164"/>
      <c r="AID164"/>
      <c r="AIE164"/>
      <c r="AIF164"/>
      <c r="AIG164"/>
      <c r="AIH164"/>
      <c r="AII164"/>
      <c r="AIJ164"/>
      <c r="AIK164"/>
      <c r="AIL164"/>
      <c r="AIM164"/>
      <c r="AIN164"/>
      <c r="AIO164"/>
      <c r="AIP164"/>
      <c r="AIQ164"/>
      <c r="AIR164"/>
      <c r="AIS164"/>
      <c r="AIT164"/>
      <c r="AIU164"/>
      <c r="AIV164"/>
      <c r="AIW164"/>
      <c r="AIX164"/>
      <c r="AIY164"/>
      <c r="AIZ164"/>
      <c r="AJA164"/>
      <c r="AJB164"/>
      <c r="AJC164"/>
      <c r="AJD164"/>
      <c r="AJE164"/>
      <c r="AJF164"/>
      <c r="AJG164"/>
      <c r="AJH164"/>
      <c r="AJI164"/>
      <c r="AJJ164"/>
      <c r="AJK164"/>
      <c r="AJL164"/>
      <c r="AJM164"/>
      <c r="AJN164"/>
      <c r="AJO164"/>
      <c r="AJP164"/>
      <c r="AJQ164"/>
      <c r="AJR164"/>
      <c r="AJS164"/>
      <c r="AJT164"/>
      <c r="AJU164"/>
      <c r="AJV164"/>
      <c r="AJW164"/>
      <c r="AJX164"/>
      <c r="AJY164"/>
      <c r="AJZ164"/>
      <c r="AKA164"/>
      <c r="AKB164"/>
      <c r="AKC164"/>
      <c r="AKD164"/>
      <c r="AKE164"/>
      <c r="AKF164"/>
      <c r="AKG164"/>
      <c r="AKH164"/>
      <c r="AKI164"/>
      <c r="AKJ164"/>
      <c r="AKK164"/>
      <c r="AKL164"/>
      <c r="AKM164"/>
      <c r="AKN164"/>
      <c r="AKO164"/>
      <c r="AKP164"/>
      <c r="AKQ164"/>
      <c r="AKR164"/>
      <c r="AKS164"/>
      <c r="AKT164"/>
      <c r="AKU164"/>
      <c r="AKV164"/>
      <c r="AKW164"/>
      <c r="AKX164"/>
      <c r="AKY164"/>
      <c r="AKZ164"/>
      <c r="ALA164"/>
      <c r="ALB164"/>
      <c r="ALC164"/>
      <c r="ALD164"/>
      <c r="ALE164"/>
      <c r="ALF164"/>
      <c r="ALG164"/>
      <c r="ALH164"/>
      <c r="ALI164"/>
      <c r="ALJ164"/>
      <c r="ALK164"/>
      <c r="ALL164"/>
      <c r="ALM164"/>
      <c r="ALN164"/>
      <c r="ALO164"/>
      <c r="ALP164"/>
      <c r="ALQ164"/>
      <c r="ALR164"/>
      <c r="ALS164"/>
      <c r="ALT164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  <c r="AMH164"/>
      <c r="AMI164"/>
      <c r="AMJ164"/>
    </row>
    <row r="165" spans="15:1024" s="23" customFormat="1">
      <c r="O165" s="61"/>
      <c r="P165" s="61"/>
      <c r="U165" s="63"/>
      <c r="V165" s="63"/>
      <c r="W165" s="63"/>
      <c r="X165" s="63"/>
      <c r="Y165" s="63"/>
      <c r="Z165" s="25"/>
      <c r="AA165" s="25"/>
      <c r="AB165" s="2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  <c r="ABW165"/>
      <c r="ABX165"/>
      <c r="ABY165"/>
      <c r="ABZ165"/>
      <c r="ACA165"/>
      <c r="ACB165"/>
      <c r="ACC165"/>
      <c r="ACD165"/>
      <c r="ACE165"/>
      <c r="ACF165"/>
      <c r="ACG165"/>
      <c r="ACH165"/>
      <c r="ACI165"/>
      <c r="ACJ165"/>
      <c r="ACK165"/>
      <c r="ACL165"/>
      <c r="ACM165"/>
      <c r="ACN165"/>
      <c r="ACO165"/>
      <c r="ACP165"/>
      <c r="ACQ165"/>
      <c r="ACR165"/>
      <c r="ACS165"/>
      <c r="ACT165"/>
      <c r="ACU165"/>
      <c r="ACV165"/>
      <c r="ACW165"/>
      <c r="ACX165"/>
      <c r="ACY165"/>
      <c r="ACZ165"/>
      <c r="ADA165"/>
      <c r="ADB165"/>
      <c r="ADC165"/>
      <c r="ADD165"/>
      <c r="ADE165"/>
      <c r="ADF165"/>
      <c r="ADG165"/>
      <c r="ADH165"/>
      <c r="ADI165"/>
      <c r="ADJ165"/>
      <c r="ADK165"/>
      <c r="ADL165"/>
      <c r="ADM165"/>
      <c r="ADN165"/>
      <c r="ADO165"/>
      <c r="ADP165"/>
      <c r="ADQ165"/>
      <c r="ADR165"/>
      <c r="ADS165"/>
      <c r="ADT165"/>
      <c r="ADU165"/>
      <c r="ADV165"/>
      <c r="ADW165"/>
      <c r="ADX165"/>
      <c r="ADY165"/>
      <c r="ADZ165"/>
      <c r="AEA165"/>
      <c r="AEB165"/>
      <c r="AEC165"/>
      <c r="AED165"/>
      <c r="AEE165"/>
      <c r="AEF165"/>
      <c r="AEG165"/>
      <c r="AEH165"/>
      <c r="AEI165"/>
      <c r="AEJ165"/>
      <c r="AEK165"/>
      <c r="AEL165"/>
      <c r="AEM165"/>
      <c r="AEN165"/>
      <c r="AEO165"/>
      <c r="AEP165"/>
      <c r="AEQ165"/>
      <c r="AER165"/>
      <c r="AES165"/>
      <c r="AET165"/>
      <c r="AEU165"/>
      <c r="AEV165"/>
      <c r="AEW165"/>
      <c r="AEX165"/>
      <c r="AEY165"/>
      <c r="AEZ165"/>
      <c r="AFA165"/>
      <c r="AFB165"/>
      <c r="AFC165"/>
      <c r="AFD165"/>
      <c r="AFE165"/>
      <c r="AFF165"/>
      <c r="AFG165"/>
      <c r="AFH165"/>
      <c r="AFI165"/>
      <c r="AFJ165"/>
      <c r="AFK165"/>
      <c r="AFL165"/>
      <c r="AFM165"/>
      <c r="AFN165"/>
      <c r="AFO165"/>
      <c r="AFP165"/>
      <c r="AFQ165"/>
      <c r="AFR165"/>
      <c r="AFS165"/>
      <c r="AFT165"/>
      <c r="AFU165"/>
      <c r="AFV165"/>
      <c r="AFW165"/>
      <c r="AFX165"/>
      <c r="AFY165"/>
      <c r="AFZ165"/>
      <c r="AGA165"/>
      <c r="AGB165"/>
      <c r="AGC165"/>
      <c r="AGD165"/>
      <c r="AGE165"/>
      <c r="AGF165"/>
      <c r="AGG165"/>
      <c r="AGH165"/>
      <c r="AGI165"/>
      <c r="AGJ165"/>
      <c r="AGK165"/>
      <c r="AGL165"/>
      <c r="AGM165"/>
      <c r="AGN165"/>
      <c r="AGO165"/>
      <c r="AGP165"/>
      <c r="AGQ165"/>
      <c r="AGR165"/>
      <c r="AGS165"/>
      <c r="AGT165"/>
      <c r="AGU165"/>
      <c r="AGV165"/>
      <c r="AGW165"/>
      <c r="AGX165"/>
      <c r="AGY165"/>
      <c r="AGZ165"/>
      <c r="AHA165"/>
      <c r="AHB165"/>
      <c r="AHC165"/>
      <c r="AHD165"/>
      <c r="AHE165"/>
      <c r="AHF165"/>
      <c r="AHG165"/>
      <c r="AHH165"/>
      <c r="AHI165"/>
      <c r="AHJ165"/>
      <c r="AHK165"/>
      <c r="AHL165"/>
      <c r="AHM165"/>
      <c r="AHN165"/>
      <c r="AHO165"/>
      <c r="AHP165"/>
      <c r="AHQ165"/>
      <c r="AHR165"/>
      <c r="AHS165"/>
      <c r="AHT165"/>
      <c r="AHU165"/>
      <c r="AHV165"/>
      <c r="AHW165"/>
      <c r="AHX165"/>
      <c r="AHY165"/>
      <c r="AHZ165"/>
      <c r="AIA165"/>
      <c r="AIB165"/>
      <c r="AIC165"/>
      <c r="AID165"/>
      <c r="AIE165"/>
      <c r="AIF165"/>
      <c r="AIG165"/>
      <c r="AIH165"/>
      <c r="AII165"/>
      <c r="AIJ165"/>
      <c r="AIK165"/>
      <c r="AIL165"/>
      <c r="AIM165"/>
      <c r="AIN165"/>
      <c r="AIO165"/>
      <c r="AIP165"/>
      <c r="AIQ165"/>
      <c r="AIR165"/>
      <c r="AIS165"/>
      <c r="AIT165"/>
      <c r="AIU165"/>
      <c r="AIV165"/>
      <c r="AIW165"/>
      <c r="AIX165"/>
      <c r="AIY165"/>
      <c r="AIZ165"/>
      <c r="AJA165"/>
      <c r="AJB165"/>
      <c r="AJC165"/>
      <c r="AJD165"/>
      <c r="AJE165"/>
      <c r="AJF165"/>
      <c r="AJG165"/>
      <c r="AJH165"/>
      <c r="AJI165"/>
      <c r="AJJ165"/>
      <c r="AJK165"/>
      <c r="AJL165"/>
      <c r="AJM165"/>
      <c r="AJN165"/>
      <c r="AJO165"/>
      <c r="AJP165"/>
      <c r="AJQ165"/>
      <c r="AJR165"/>
      <c r="AJS165"/>
      <c r="AJT165"/>
      <c r="AJU165"/>
      <c r="AJV165"/>
      <c r="AJW165"/>
      <c r="AJX165"/>
      <c r="AJY165"/>
      <c r="AJZ165"/>
      <c r="AKA165"/>
      <c r="AKB165"/>
      <c r="AKC165"/>
      <c r="AKD165"/>
      <c r="AKE165"/>
      <c r="AKF165"/>
      <c r="AKG165"/>
      <c r="AKH165"/>
      <c r="AKI165"/>
      <c r="AKJ165"/>
      <c r="AKK165"/>
      <c r="AKL165"/>
      <c r="AKM165"/>
      <c r="AKN165"/>
      <c r="AKO165"/>
      <c r="AKP165"/>
      <c r="AKQ165"/>
      <c r="AKR165"/>
      <c r="AKS165"/>
      <c r="AKT165"/>
      <c r="AKU165"/>
      <c r="AKV165"/>
      <c r="AKW165"/>
      <c r="AKX165"/>
      <c r="AKY165"/>
      <c r="AKZ165"/>
      <c r="ALA165"/>
      <c r="ALB165"/>
      <c r="ALC165"/>
      <c r="ALD165"/>
      <c r="ALE165"/>
      <c r="ALF165"/>
      <c r="ALG165"/>
      <c r="ALH165"/>
      <c r="ALI165"/>
      <c r="ALJ165"/>
      <c r="ALK165"/>
      <c r="ALL165"/>
      <c r="ALM165"/>
      <c r="ALN165"/>
      <c r="ALO165"/>
      <c r="ALP165"/>
      <c r="ALQ165"/>
      <c r="ALR165"/>
      <c r="ALS165"/>
      <c r="ALT165"/>
      <c r="ALU165"/>
      <c r="ALV165"/>
      <c r="ALW165"/>
      <c r="ALX165"/>
      <c r="ALY165"/>
      <c r="ALZ165"/>
      <c r="AMA165"/>
      <c r="AMB165"/>
      <c r="AMC165"/>
      <c r="AMD165"/>
      <c r="AME165"/>
      <c r="AMF165"/>
      <c r="AMG165"/>
      <c r="AMH165"/>
      <c r="AMI165"/>
      <c r="AMJ165"/>
    </row>
    <row r="166" spans="15:1024" s="23" customFormat="1">
      <c r="O166" s="61"/>
      <c r="P166" s="61"/>
      <c r="U166" s="63"/>
      <c r="V166" s="63"/>
      <c r="W166" s="63"/>
      <c r="X166" s="63"/>
      <c r="Y166" s="63"/>
      <c r="Z166" s="25"/>
      <c r="AA166" s="25"/>
      <c r="AB166" s="25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  <c r="ABW166"/>
      <c r="ABX166"/>
      <c r="ABY166"/>
      <c r="ABZ166"/>
      <c r="ACA166"/>
      <c r="ACB166"/>
      <c r="ACC166"/>
      <c r="ACD166"/>
      <c r="ACE166"/>
      <c r="ACF166"/>
      <c r="ACG166"/>
      <c r="ACH166"/>
      <c r="ACI166"/>
      <c r="ACJ166"/>
      <c r="ACK166"/>
      <c r="ACL166"/>
      <c r="ACM166"/>
      <c r="ACN166"/>
      <c r="ACO166"/>
      <c r="ACP166"/>
      <c r="ACQ166"/>
      <c r="ACR166"/>
      <c r="ACS166"/>
      <c r="ACT166"/>
      <c r="ACU166"/>
      <c r="ACV166"/>
      <c r="ACW166"/>
      <c r="ACX166"/>
      <c r="ACY166"/>
      <c r="ACZ166"/>
      <c r="ADA166"/>
      <c r="ADB166"/>
      <c r="ADC166"/>
      <c r="ADD166"/>
      <c r="ADE166"/>
      <c r="ADF166"/>
      <c r="ADG166"/>
      <c r="ADH166"/>
      <c r="ADI166"/>
      <c r="ADJ166"/>
      <c r="ADK166"/>
      <c r="ADL166"/>
      <c r="ADM166"/>
      <c r="ADN166"/>
      <c r="ADO166"/>
      <c r="ADP166"/>
      <c r="ADQ166"/>
      <c r="ADR166"/>
      <c r="ADS166"/>
      <c r="ADT166"/>
      <c r="ADU166"/>
      <c r="ADV166"/>
      <c r="ADW166"/>
      <c r="ADX166"/>
      <c r="ADY166"/>
      <c r="ADZ166"/>
      <c r="AEA166"/>
      <c r="AEB166"/>
      <c r="AEC166"/>
      <c r="AED166"/>
      <c r="AEE166"/>
      <c r="AEF166"/>
      <c r="AEG166"/>
      <c r="AEH166"/>
      <c r="AEI166"/>
      <c r="AEJ166"/>
      <c r="AEK166"/>
      <c r="AEL166"/>
      <c r="AEM166"/>
      <c r="AEN166"/>
      <c r="AEO166"/>
      <c r="AEP166"/>
      <c r="AEQ166"/>
      <c r="AER166"/>
      <c r="AES166"/>
      <c r="AET166"/>
      <c r="AEU166"/>
      <c r="AEV166"/>
      <c r="AEW166"/>
      <c r="AEX166"/>
      <c r="AEY166"/>
      <c r="AEZ166"/>
      <c r="AFA166"/>
      <c r="AFB166"/>
      <c r="AFC166"/>
      <c r="AFD166"/>
      <c r="AFE166"/>
      <c r="AFF166"/>
      <c r="AFG166"/>
      <c r="AFH166"/>
      <c r="AFI166"/>
      <c r="AFJ166"/>
      <c r="AFK166"/>
      <c r="AFL166"/>
      <c r="AFM166"/>
      <c r="AFN166"/>
      <c r="AFO166"/>
      <c r="AFP166"/>
      <c r="AFQ166"/>
      <c r="AFR166"/>
      <c r="AFS166"/>
      <c r="AFT166"/>
      <c r="AFU166"/>
      <c r="AFV166"/>
      <c r="AFW166"/>
      <c r="AFX166"/>
      <c r="AFY166"/>
      <c r="AFZ166"/>
      <c r="AGA166"/>
      <c r="AGB166"/>
      <c r="AGC166"/>
      <c r="AGD166"/>
      <c r="AGE166"/>
      <c r="AGF166"/>
      <c r="AGG166"/>
      <c r="AGH166"/>
      <c r="AGI166"/>
      <c r="AGJ166"/>
      <c r="AGK166"/>
      <c r="AGL166"/>
      <c r="AGM166"/>
      <c r="AGN166"/>
      <c r="AGO166"/>
      <c r="AGP166"/>
      <c r="AGQ166"/>
      <c r="AGR166"/>
      <c r="AGS166"/>
      <c r="AGT166"/>
      <c r="AGU166"/>
      <c r="AGV166"/>
      <c r="AGW166"/>
      <c r="AGX166"/>
      <c r="AGY166"/>
      <c r="AGZ166"/>
      <c r="AHA166"/>
      <c r="AHB166"/>
      <c r="AHC166"/>
      <c r="AHD166"/>
      <c r="AHE166"/>
      <c r="AHF166"/>
      <c r="AHG166"/>
      <c r="AHH166"/>
      <c r="AHI166"/>
      <c r="AHJ166"/>
      <c r="AHK166"/>
      <c r="AHL166"/>
      <c r="AHM166"/>
      <c r="AHN166"/>
      <c r="AHO166"/>
      <c r="AHP166"/>
      <c r="AHQ166"/>
      <c r="AHR166"/>
      <c r="AHS166"/>
      <c r="AHT166"/>
      <c r="AHU166"/>
      <c r="AHV166"/>
      <c r="AHW166"/>
      <c r="AHX166"/>
      <c r="AHY166"/>
      <c r="AHZ166"/>
      <c r="AIA166"/>
      <c r="AIB166"/>
      <c r="AIC166"/>
      <c r="AID166"/>
      <c r="AIE166"/>
      <c r="AIF166"/>
      <c r="AIG166"/>
      <c r="AIH166"/>
      <c r="AII166"/>
      <c r="AIJ166"/>
      <c r="AIK166"/>
      <c r="AIL166"/>
      <c r="AIM166"/>
      <c r="AIN166"/>
      <c r="AIO166"/>
      <c r="AIP166"/>
      <c r="AIQ166"/>
      <c r="AIR166"/>
      <c r="AIS166"/>
      <c r="AIT166"/>
      <c r="AIU166"/>
      <c r="AIV166"/>
      <c r="AIW166"/>
      <c r="AIX166"/>
      <c r="AIY166"/>
      <c r="AIZ166"/>
      <c r="AJA166"/>
      <c r="AJB166"/>
      <c r="AJC166"/>
      <c r="AJD166"/>
      <c r="AJE166"/>
      <c r="AJF166"/>
      <c r="AJG166"/>
      <c r="AJH166"/>
      <c r="AJI166"/>
      <c r="AJJ166"/>
      <c r="AJK166"/>
      <c r="AJL166"/>
      <c r="AJM166"/>
      <c r="AJN166"/>
      <c r="AJO166"/>
      <c r="AJP166"/>
      <c r="AJQ166"/>
      <c r="AJR166"/>
      <c r="AJS166"/>
      <c r="AJT166"/>
      <c r="AJU166"/>
      <c r="AJV166"/>
      <c r="AJW166"/>
      <c r="AJX166"/>
      <c r="AJY166"/>
      <c r="AJZ166"/>
      <c r="AKA166"/>
      <c r="AKB166"/>
      <c r="AKC166"/>
      <c r="AKD166"/>
      <c r="AKE166"/>
      <c r="AKF166"/>
      <c r="AKG166"/>
      <c r="AKH166"/>
      <c r="AKI166"/>
      <c r="AKJ166"/>
      <c r="AKK166"/>
      <c r="AKL166"/>
      <c r="AKM166"/>
      <c r="AKN166"/>
      <c r="AKO166"/>
      <c r="AKP166"/>
      <c r="AKQ166"/>
      <c r="AKR166"/>
      <c r="AKS166"/>
      <c r="AKT166"/>
      <c r="AKU166"/>
      <c r="AKV166"/>
      <c r="AKW166"/>
      <c r="AKX166"/>
      <c r="AKY166"/>
      <c r="AKZ166"/>
      <c r="ALA166"/>
      <c r="ALB166"/>
      <c r="ALC166"/>
      <c r="ALD166"/>
      <c r="ALE166"/>
      <c r="ALF166"/>
      <c r="ALG166"/>
      <c r="ALH166"/>
      <c r="ALI166"/>
      <c r="ALJ166"/>
      <c r="ALK166"/>
      <c r="ALL166"/>
      <c r="ALM166"/>
      <c r="ALN166"/>
      <c r="ALO166"/>
      <c r="ALP166"/>
      <c r="ALQ166"/>
      <c r="ALR166"/>
      <c r="ALS166"/>
      <c r="ALT166"/>
      <c r="ALU166"/>
      <c r="ALV166"/>
      <c r="ALW166"/>
      <c r="ALX166"/>
      <c r="ALY166"/>
      <c r="ALZ166"/>
      <c r="AMA166"/>
      <c r="AMB166"/>
      <c r="AMC166"/>
      <c r="AMD166"/>
      <c r="AME166"/>
      <c r="AMF166"/>
      <c r="AMG166"/>
      <c r="AMH166"/>
      <c r="AMI166"/>
      <c r="AMJ166"/>
    </row>
    <row r="167" spans="15:1024" s="23" customFormat="1">
      <c r="O167" s="61"/>
      <c r="P167" s="61"/>
      <c r="U167" s="63"/>
      <c r="V167" s="63"/>
      <c r="W167" s="63"/>
      <c r="X167" s="63"/>
      <c r="Y167" s="63"/>
      <c r="Z167" s="25"/>
      <c r="AA167" s="25"/>
      <c r="AB167" s="25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  <c r="YW167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  <c r="ABW167"/>
      <c r="ABX167"/>
      <c r="ABY167"/>
      <c r="ABZ167"/>
      <c r="ACA167"/>
      <c r="ACB167"/>
      <c r="ACC167"/>
      <c r="ACD167"/>
      <c r="ACE167"/>
      <c r="ACF167"/>
      <c r="ACG167"/>
      <c r="ACH167"/>
      <c r="ACI167"/>
      <c r="ACJ167"/>
      <c r="ACK167"/>
      <c r="ACL167"/>
      <c r="ACM167"/>
      <c r="ACN167"/>
      <c r="ACO167"/>
      <c r="ACP167"/>
      <c r="ACQ167"/>
      <c r="ACR167"/>
      <c r="ACS167"/>
      <c r="ACT167"/>
      <c r="ACU167"/>
      <c r="ACV167"/>
      <c r="ACW167"/>
      <c r="ACX167"/>
      <c r="ACY167"/>
      <c r="ACZ167"/>
      <c r="ADA167"/>
      <c r="ADB167"/>
      <c r="ADC167"/>
      <c r="ADD167"/>
      <c r="ADE167"/>
      <c r="ADF167"/>
      <c r="ADG167"/>
      <c r="ADH167"/>
      <c r="ADI167"/>
      <c r="ADJ167"/>
      <c r="ADK167"/>
      <c r="ADL167"/>
      <c r="ADM167"/>
      <c r="ADN167"/>
      <c r="ADO167"/>
      <c r="ADP167"/>
      <c r="ADQ167"/>
      <c r="ADR167"/>
      <c r="ADS167"/>
      <c r="ADT167"/>
      <c r="ADU167"/>
      <c r="ADV167"/>
      <c r="ADW167"/>
      <c r="ADX167"/>
      <c r="ADY167"/>
      <c r="ADZ167"/>
      <c r="AEA167"/>
      <c r="AEB167"/>
      <c r="AEC167"/>
      <c r="AED167"/>
      <c r="AEE167"/>
      <c r="AEF167"/>
      <c r="AEG167"/>
      <c r="AEH167"/>
      <c r="AEI167"/>
      <c r="AEJ167"/>
      <c r="AEK167"/>
      <c r="AEL167"/>
      <c r="AEM167"/>
      <c r="AEN167"/>
      <c r="AEO167"/>
      <c r="AEP167"/>
      <c r="AEQ167"/>
      <c r="AER167"/>
      <c r="AES167"/>
      <c r="AET167"/>
      <c r="AEU167"/>
      <c r="AEV167"/>
      <c r="AEW167"/>
      <c r="AEX167"/>
      <c r="AEY167"/>
      <c r="AEZ167"/>
      <c r="AFA167"/>
      <c r="AFB167"/>
      <c r="AFC167"/>
      <c r="AFD167"/>
      <c r="AFE167"/>
      <c r="AFF167"/>
      <c r="AFG167"/>
      <c r="AFH167"/>
      <c r="AFI167"/>
      <c r="AFJ167"/>
      <c r="AFK167"/>
      <c r="AFL167"/>
      <c r="AFM167"/>
      <c r="AFN167"/>
      <c r="AFO167"/>
      <c r="AFP167"/>
      <c r="AFQ167"/>
      <c r="AFR167"/>
      <c r="AFS167"/>
      <c r="AFT167"/>
      <c r="AFU167"/>
      <c r="AFV167"/>
      <c r="AFW167"/>
      <c r="AFX167"/>
      <c r="AFY167"/>
      <c r="AFZ167"/>
      <c r="AGA167"/>
      <c r="AGB167"/>
      <c r="AGC167"/>
      <c r="AGD167"/>
      <c r="AGE167"/>
      <c r="AGF167"/>
      <c r="AGG167"/>
      <c r="AGH167"/>
      <c r="AGI167"/>
      <c r="AGJ167"/>
      <c r="AGK167"/>
      <c r="AGL167"/>
      <c r="AGM167"/>
      <c r="AGN167"/>
      <c r="AGO167"/>
      <c r="AGP167"/>
      <c r="AGQ167"/>
      <c r="AGR167"/>
      <c r="AGS167"/>
      <c r="AGT167"/>
      <c r="AGU167"/>
      <c r="AGV167"/>
      <c r="AGW167"/>
      <c r="AGX167"/>
      <c r="AGY167"/>
      <c r="AGZ167"/>
      <c r="AHA167"/>
      <c r="AHB167"/>
      <c r="AHC167"/>
      <c r="AHD167"/>
      <c r="AHE167"/>
      <c r="AHF167"/>
      <c r="AHG167"/>
      <c r="AHH167"/>
      <c r="AHI167"/>
      <c r="AHJ167"/>
      <c r="AHK167"/>
      <c r="AHL167"/>
      <c r="AHM167"/>
      <c r="AHN167"/>
      <c r="AHO167"/>
      <c r="AHP167"/>
      <c r="AHQ167"/>
      <c r="AHR167"/>
      <c r="AHS167"/>
      <c r="AHT167"/>
      <c r="AHU167"/>
      <c r="AHV167"/>
      <c r="AHW167"/>
      <c r="AHX167"/>
      <c r="AHY167"/>
      <c r="AHZ167"/>
      <c r="AIA167"/>
      <c r="AIB167"/>
      <c r="AIC167"/>
      <c r="AID167"/>
      <c r="AIE167"/>
      <c r="AIF167"/>
      <c r="AIG167"/>
      <c r="AIH167"/>
      <c r="AII167"/>
      <c r="AIJ167"/>
      <c r="AIK167"/>
      <c r="AIL167"/>
      <c r="AIM167"/>
      <c r="AIN167"/>
      <c r="AIO167"/>
      <c r="AIP167"/>
      <c r="AIQ167"/>
      <c r="AIR167"/>
      <c r="AIS167"/>
      <c r="AIT167"/>
      <c r="AIU167"/>
      <c r="AIV167"/>
      <c r="AIW167"/>
      <c r="AIX167"/>
      <c r="AIY167"/>
      <c r="AIZ167"/>
      <c r="AJA167"/>
      <c r="AJB167"/>
      <c r="AJC167"/>
      <c r="AJD167"/>
      <c r="AJE167"/>
      <c r="AJF167"/>
      <c r="AJG167"/>
      <c r="AJH167"/>
      <c r="AJI167"/>
      <c r="AJJ167"/>
      <c r="AJK167"/>
      <c r="AJL167"/>
      <c r="AJM167"/>
      <c r="AJN167"/>
      <c r="AJO167"/>
      <c r="AJP167"/>
      <c r="AJQ167"/>
      <c r="AJR167"/>
      <c r="AJS167"/>
      <c r="AJT167"/>
      <c r="AJU167"/>
      <c r="AJV167"/>
      <c r="AJW167"/>
      <c r="AJX167"/>
      <c r="AJY167"/>
      <c r="AJZ167"/>
      <c r="AKA167"/>
      <c r="AKB167"/>
      <c r="AKC167"/>
      <c r="AKD167"/>
      <c r="AKE167"/>
      <c r="AKF167"/>
      <c r="AKG167"/>
      <c r="AKH167"/>
      <c r="AKI167"/>
      <c r="AKJ167"/>
      <c r="AKK167"/>
      <c r="AKL167"/>
      <c r="AKM167"/>
      <c r="AKN167"/>
      <c r="AKO167"/>
      <c r="AKP167"/>
      <c r="AKQ167"/>
      <c r="AKR167"/>
      <c r="AKS167"/>
      <c r="AKT167"/>
      <c r="AKU167"/>
      <c r="AKV167"/>
      <c r="AKW167"/>
      <c r="AKX167"/>
      <c r="AKY167"/>
      <c r="AKZ167"/>
      <c r="ALA167"/>
      <c r="ALB167"/>
      <c r="ALC167"/>
      <c r="ALD167"/>
      <c r="ALE167"/>
      <c r="ALF167"/>
      <c r="ALG167"/>
      <c r="ALH167"/>
      <c r="ALI167"/>
      <c r="ALJ167"/>
      <c r="ALK167"/>
      <c r="ALL167"/>
      <c r="ALM167"/>
      <c r="ALN167"/>
      <c r="ALO167"/>
      <c r="ALP167"/>
      <c r="ALQ167"/>
      <c r="ALR167"/>
      <c r="ALS167"/>
      <c r="ALT167"/>
      <c r="ALU167"/>
      <c r="ALV167"/>
      <c r="ALW167"/>
      <c r="ALX167"/>
      <c r="ALY167"/>
      <c r="ALZ167"/>
      <c r="AMA167"/>
      <c r="AMB167"/>
      <c r="AMC167"/>
      <c r="AMD167"/>
      <c r="AME167"/>
      <c r="AMF167"/>
      <c r="AMG167"/>
      <c r="AMH167"/>
      <c r="AMI167"/>
      <c r="AMJ167"/>
    </row>
    <row r="168" spans="15:1024" s="23" customFormat="1">
      <c r="O168" s="61"/>
      <c r="P168" s="61"/>
      <c r="U168" s="63"/>
      <c r="V168" s="63"/>
      <c r="W168" s="63"/>
      <c r="X168" s="63"/>
      <c r="Y168" s="63"/>
      <c r="Z168" s="25"/>
      <c r="AA168" s="25"/>
      <c r="AB168" s="25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  <c r="XY168"/>
      <c r="XZ168"/>
      <c r="YA168"/>
      <c r="YB168"/>
      <c r="YC168"/>
      <c r="YD168"/>
      <c r="YE168"/>
      <c r="YF168"/>
      <c r="YG168"/>
      <c r="YH168"/>
      <c r="YI168"/>
      <c r="YJ168"/>
      <c r="YK168"/>
      <c r="YL168"/>
      <c r="YM168"/>
      <c r="YN168"/>
      <c r="YO168"/>
      <c r="YP168"/>
      <c r="YQ168"/>
      <c r="YR168"/>
      <c r="YS168"/>
      <c r="YT168"/>
      <c r="YU168"/>
      <c r="YV168"/>
      <c r="YW168"/>
      <c r="YX168"/>
      <c r="YY168"/>
      <c r="YZ168"/>
      <c r="ZA168"/>
      <c r="ZB168"/>
      <c r="ZC168"/>
      <c r="ZD168"/>
      <c r="ZE168"/>
      <c r="ZF168"/>
      <c r="ZG168"/>
      <c r="ZH168"/>
      <c r="ZI168"/>
      <c r="ZJ168"/>
      <c r="ZK168"/>
      <c r="ZL168"/>
      <c r="ZM168"/>
      <c r="ZN168"/>
      <c r="ZO168"/>
      <c r="ZP168"/>
      <c r="ZQ168"/>
      <c r="ZR168"/>
      <c r="ZS168"/>
      <c r="ZT168"/>
      <c r="ZU168"/>
      <c r="ZV168"/>
      <c r="ZW168"/>
      <c r="ZX168"/>
      <c r="ZY168"/>
      <c r="ZZ168"/>
      <c r="AAA168"/>
      <c r="AAB168"/>
      <c r="AAC168"/>
      <c r="AAD168"/>
      <c r="AAE168"/>
      <c r="AAF168"/>
      <c r="AAG168"/>
      <c r="AAH168"/>
      <c r="AAI168"/>
      <c r="AAJ168"/>
      <c r="AAK168"/>
      <c r="AAL168"/>
      <c r="AAM168"/>
      <c r="AAN168"/>
      <c r="AAO168"/>
      <c r="AAP168"/>
      <c r="AAQ168"/>
      <c r="AAR168"/>
      <c r="AAS168"/>
      <c r="AAT168"/>
      <c r="AAU168"/>
      <c r="AAV168"/>
      <c r="AAW168"/>
      <c r="AAX168"/>
      <c r="AAY168"/>
      <c r="AAZ168"/>
      <c r="ABA168"/>
      <c r="ABB168"/>
      <c r="ABC168"/>
      <c r="ABD168"/>
      <c r="ABE168"/>
      <c r="ABF168"/>
      <c r="ABG168"/>
      <c r="ABH168"/>
      <c r="ABI168"/>
      <c r="ABJ168"/>
      <c r="ABK168"/>
      <c r="ABL168"/>
      <c r="ABM168"/>
      <c r="ABN168"/>
      <c r="ABO168"/>
      <c r="ABP168"/>
      <c r="ABQ168"/>
      <c r="ABR168"/>
      <c r="ABS168"/>
      <c r="ABT168"/>
      <c r="ABU168"/>
      <c r="ABV168"/>
      <c r="ABW168"/>
      <c r="ABX168"/>
      <c r="ABY168"/>
      <c r="ABZ168"/>
      <c r="ACA168"/>
      <c r="ACB168"/>
      <c r="ACC168"/>
      <c r="ACD168"/>
      <c r="ACE168"/>
      <c r="ACF168"/>
      <c r="ACG168"/>
      <c r="ACH168"/>
      <c r="ACI168"/>
      <c r="ACJ168"/>
      <c r="ACK168"/>
      <c r="ACL168"/>
      <c r="ACM168"/>
      <c r="ACN168"/>
      <c r="ACO168"/>
      <c r="ACP168"/>
      <c r="ACQ168"/>
      <c r="ACR168"/>
      <c r="ACS168"/>
      <c r="ACT168"/>
      <c r="ACU168"/>
      <c r="ACV168"/>
      <c r="ACW168"/>
      <c r="ACX168"/>
      <c r="ACY168"/>
      <c r="ACZ168"/>
      <c r="ADA168"/>
      <c r="ADB168"/>
      <c r="ADC168"/>
      <c r="ADD168"/>
      <c r="ADE168"/>
      <c r="ADF168"/>
      <c r="ADG168"/>
      <c r="ADH168"/>
      <c r="ADI168"/>
      <c r="ADJ168"/>
      <c r="ADK168"/>
      <c r="ADL168"/>
      <c r="ADM168"/>
      <c r="ADN168"/>
      <c r="ADO168"/>
      <c r="ADP168"/>
      <c r="ADQ168"/>
      <c r="ADR168"/>
      <c r="ADS168"/>
      <c r="ADT168"/>
      <c r="ADU168"/>
      <c r="ADV168"/>
      <c r="ADW168"/>
      <c r="ADX168"/>
      <c r="ADY168"/>
      <c r="ADZ168"/>
      <c r="AEA168"/>
      <c r="AEB168"/>
      <c r="AEC168"/>
      <c r="AED168"/>
      <c r="AEE168"/>
      <c r="AEF168"/>
      <c r="AEG168"/>
      <c r="AEH168"/>
      <c r="AEI168"/>
      <c r="AEJ168"/>
      <c r="AEK168"/>
      <c r="AEL168"/>
      <c r="AEM168"/>
      <c r="AEN168"/>
      <c r="AEO168"/>
      <c r="AEP168"/>
      <c r="AEQ168"/>
      <c r="AER168"/>
      <c r="AES168"/>
      <c r="AET168"/>
      <c r="AEU168"/>
      <c r="AEV168"/>
      <c r="AEW168"/>
      <c r="AEX168"/>
      <c r="AEY168"/>
      <c r="AEZ168"/>
      <c r="AFA168"/>
      <c r="AFB168"/>
      <c r="AFC168"/>
      <c r="AFD168"/>
      <c r="AFE168"/>
      <c r="AFF168"/>
      <c r="AFG168"/>
      <c r="AFH168"/>
      <c r="AFI168"/>
      <c r="AFJ168"/>
      <c r="AFK168"/>
      <c r="AFL168"/>
      <c r="AFM168"/>
      <c r="AFN168"/>
      <c r="AFO168"/>
      <c r="AFP168"/>
      <c r="AFQ168"/>
      <c r="AFR168"/>
      <c r="AFS168"/>
      <c r="AFT168"/>
      <c r="AFU168"/>
      <c r="AFV168"/>
      <c r="AFW168"/>
      <c r="AFX168"/>
      <c r="AFY168"/>
      <c r="AFZ168"/>
      <c r="AGA168"/>
      <c r="AGB168"/>
      <c r="AGC168"/>
      <c r="AGD168"/>
      <c r="AGE168"/>
      <c r="AGF168"/>
      <c r="AGG168"/>
      <c r="AGH168"/>
      <c r="AGI168"/>
      <c r="AGJ168"/>
      <c r="AGK168"/>
      <c r="AGL168"/>
      <c r="AGM168"/>
      <c r="AGN168"/>
      <c r="AGO168"/>
      <c r="AGP168"/>
      <c r="AGQ168"/>
      <c r="AGR168"/>
      <c r="AGS168"/>
      <c r="AGT168"/>
      <c r="AGU168"/>
      <c r="AGV168"/>
      <c r="AGW168"/>
      <c r="AGX168"/>
      <c r="AGY168"/>
      <c r="AGZ168"/>
      <c r="AHA168"/>
      <c r="AHB168"/>
      <c r="AHC168"/>
      <c r="AHD168"/>
      <c r="AHE168"/>
      <c r="AHF168"/>
      <c r="AHG168"/>
      <c r="AHH168"/>
      <c r="AHI168"/>
      <c r="AHJ168"/>
      <c r="AHK168"/>
      <c r="AHL168"/>
      <c r="AHM168"/>
      <c r="AHN168"/>
      <c r="AHO168"/>
      <c r="AHP168"/>
      <c r="AHQ168"/>
      <c r="AHR168"/>
      <c r="AHS168"/>
      <c r="AHT168"/>
      <c r="AHU168"/>
      <c r="AHV168"/>
      <c r="AHW168"/>
      <c r="AHX168"/>
      <c r="AHY168"/>
      <c r="AHZ168"/>
      <c r="AIA168"/>
      <c r="AIB168"/>
      <c r="AIC168"/>
      <c r="AID168"/>
      <c r="AIE168"/>
      <c r="AIF168"/>
      <c r="AIG168"/>
      <c r="AIH168"/>
      <c r="AII168"/>
      <c r="AIJ168"/>
      <c r="AIK168"/>
      <c r="AIL168"/>
      <c r="AIM168"/>
      <c r="AIN168"/>
      <c r="AIO168"/>
      <c r="AIP168"/>
      <c r="AIQ168"/>
      <c r="AIR168"/>
      <c r="AIS168"/>
      <c r="AIT168"/>
      <c r="AIU168"/>
      <c r="AIV168"/>
      <c r="AIW168"/>
      <c r="AIX168"/>
      <c r="AIY168"/>
      <c r="AIZ168"/>
      <c r="AJA168"/>
      <c r="AJB168"/>
      <c r="AJC168"/>
      <c r="AJD168"/>
      <c r="AJE168"/>
      <c r="AJF168"/>
      <c r="AJG168"/>
      <c r="AJH168"/>
      <c r="AJI168"/>
      <c r="AJJ168"/>
      <c r="AJK168"/>
      <c r="AJL168"/>
      <c r="AJM168"/>
      <c r="AJN168"/>
      <c r="AJO168"/>
      <c r="AJP168"/>
      <c r="AJQ168"/>
      <c r="AJR168"/>
      <c r="AJS168"/>
      <c r="AJT168"/>
      <c r="AJU168"/>
      <c r="AJV168"/>
      <c r="AJW168"/>
      <c r="AJX168"/>
      <c r="AJY168"/>
      <c r="AJZ168"/>
      <c r="AKA168"/>
      <c r="AKB168"/>
      <c r="AKC168"/>
      <c r="AKD168"/>
      <c r="AKE168"/>
      <c r="AKF168"/>
      <c r="AKG168"/>
      <c r="AKH168"/>
      <c r="AKI168"/>
      <c r="AKJ168"/>
      <c r="AKK168"/>
      <c r="AKL168"/>
      <c r="AKM168"/>
      <c r="AKN168"/>
      <c r="AKO168"/>
      <c r="AKP168"/>
      <c r="AKQ168"/>
      <c r="AKR168"/>
      <c r="AKS168"/>
      <c r="AKT168"/>
      <c r="AKU168"/>
      <c r="AKV168"/>
      <c r="AKW168"/>
      <c r="AKX168"/>
      <c r="AKY168"/>
      <c r="AKZ168"/>
      <c r="ALA168"/>
      <c r="ALB168"/>
      <c r="ALC168"/>
      <c r="ALD168"/>
      <c r="ALE168"/>
      <c r="ALF168"/>
      <c r="ALG168"/>
      <c r="ALH168"/>
      <c r="ALI168"/>
      <c r="ALJ168"/>
      <c r="ALK168"/>
      <c r="ALL168"/>
      <c r="ALM168"/>
      <c r="ALN168"/>
      <c r="ALO168"/>
      <c r="ALP168"/>
      <c r="ALQ168"/>
      <c r="ALR168"/>
      <c r="ALS168"/>
      <c r="ALT168"/>
      <c r="ALU168"/>
      <c r="ALV168"/>
      <c r="ALW168"/>
      <c r="ALX168"/>
      <c r="ALY168"/>
      <c r="ALZ168"/>
      <c r="AMA168"/>
      <c r="AMB168"/>
      <c r="AMC168"/>
      <c r="AMD168"/>
      <c r="AME168"/>
      <c r="AMF168"/>
      <c r="AMG168"/>
      <c r="AMH168"/>
      <c r="AMI168"/>
      <c r="AMJ168"/>
    </row>
    <row r="169" spans="15:1024" s="23" customFormat="1">
      <c r="O169" s="61"/>
      <c r="P169" s="61"/>
      <c r="U169" s="63"/>
      <c r="V169" s="63"/>
      <c r="W169" s="63"/>
      <c r="X169" s="63"/>
      <c r="Y169" s="63"/>
      <c r="Z169" s="25"/>
      <c r="AA169" s="25"/>
      <c r="AB169" s="25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  <c r="YW169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  <c r="ABW169"/>
      <c r="ABX169"/>
      <c r="ABY169"/>
      <c r="ABZ169"/>
      <c r="ACA169"/>
      <c r="ACB169"/>
      <c r="ACC169"/>
      <c r="ACD169"/>
      <c r="ACE169"/>
      <c r="ACF169"/>
      <c r="ACG169"/>
      <c r="ACH169"/>
      <c r="ACI169"/>
      <c r="ACJ169"/>
      <c r="ACK169"/>
      <c r="ACL169"/>
      <c r="ACM169"/>
      <c r="ACN169"/>
      <c r="ACO169"/>
      <c r="ACP169"/>
      <c r="ACQ169"/>
      <c r="ACR169"/>
      <c r="ACS169"/>
      <c r="ACT169"/>
      <c r="ACU169"/>
      <c r="ACV169"/>
      <c r="ACW169"/>
      <c r="ACX169"/>
      <c r="ACY169"/>
      <c r="ACZ169"/>
      <c r="ADA169"/>
      <c r="ADB169"/>
      <c r="ADC169"/>
      <c r="ADD169"/>
      <c r="ADE169"/>
      <c r="ADF169"/>
      <c r="ADG169"/>
      <c r="ADH169"/>
      <c r="ADI169"/>
      <c r="ADJ169"/>
      <c r="ADK169"/>
      <c r="ADL169"/>
      <c r="ADM169"/>
      <c r="ADN169"/>
      <c r="ADO169"/>
      <c r="ADP169"/>
      <c r="ADQ169"/>
      <c r="ADR169"/>
      <c r="ADS169"/>
      <c r="ADT169"/>
      <c r="ADU169"/>
      <c r="ADV169"/>
      <c r="ADW169"/>
      <c r="ADX169"/>
      <c r="ADY169"/>
      <c r="ADZ169"/>
      <c r="AEA169"/>
      <c r="AEB169"/>
      <c r="AEC169"/>
      <c r="AED169"/>
      <c r="AEE169"/>
      <c r="AEF169"/>
      <c r="AEG169"/>
      <c r="AEH169"/>
      <c r="AEI169"/>
      <c r="AEJ169"/>
      <c r="AEK169"/>
      <c r="AEL169"/>
      <c r="AEM169"/>
      <c r="AEN169"/>
      <c r="AEO169"/>
      <c r="AEP169"/>
      <c r="AEQ169"/>
      <c r="AER169"/>
      <c r="AES169"/>
      <c r="AET169"/>
      <c r="AEU169"/>
      <c r="AEV169"/>
      <c r="AEW169"/>
      <c r="AEX169"/>
      <c r="AEY169"/>
      <c r="AEZ169"/>
      <c r="AFA169"/>
      <c r="AFB169"/>
      <c r="AFC169"/>
      <c r="AFD169"/>
      <c r="AFE169"/>
      <c r="AFF169"/>
      <c r="AFG169"/>
      <c r="AFH169"/>
      <c r="AFI169"/>
      <c r="AFJ169"/>
      <c r="AFK169"/>
      <c r="AFL169"/>
      <c r="AFM169"/>
      <c r="AFN169"/>
      <c r="AFO169"/>
      <c r="AFP169"/>
      <c r="AFQ169"/>
      <c r="AFR169"/>
      <c r="AFS169"/>
      <c r="AFT169"/>
      <c r="AFU169"/>
      <c r="AFV169"/>
      <c r="AFW169"/>
      <c r="AFX169"/>
      <c r="AFY169"/>
      <c r="AFZ169"/>
      <c r="AGA169"/>
      <c r="AGB169"/>
      <c r="AGC169"/>
      <c r="AGD169"/>
      <c r="AGE169"/>
      <c r="AGF169"/>
      <c r="AGG169"/>
      <c r="AGH169"/>
      <c r="AGI169"/>
      <c r="AGJ169"/>
      <c r="AGK169"/>
      <c r="AGL169"/>
      <c r="AGM169"/>
      <c r="AGN169"/>
      <c r="AGO169"/>
      <c r="AGP169"/>
      <c r="AGQ169"/>
      <c r="AGR169"/>
      <c r="AGS169"/>
      <c r="AGT169"/>
      <c r="AGU169"/>
      <c r="AGV169"/>
      <c r="AGW169"/>
      <c r="AGX169"/>
      <c r="AGY169"/>
      <c r="AGZ169"/>
      <c r="AHA169"/>
      <c r="AHB169"/>
      <c r="AHC169"/>
      <c r="AHD169"/>
      <c r="AHE169"/>
      <c r="AHF169"/>
      <c r="AHG169"/>
      <c r="AHH169"/>
      <c r="AHI169"/>
      <c r="AHJ169"/>
      <c r="AHK169"/>
      <c r="AHL169"/>
      <c r="AHM169"/>
      <c r="AHN169"/>
      <c r="AHO169"/>
      <c r="AHP169"/>
      <c r="AHQ169"/>
      <c r="AHR169"/>
      <c r="AHS169"/>
      <c r="AHT169"/>
      <c r="AHU169"/>
      <c r="AHV169"/>
      <c r="AHW169"/>
      <c r="AHX169"/>
      <c r="AHY169"/>
      <c r="AHZ169"/>
      <c r="AIA169"/>
      <c r="AIB169"/>
      <c r="AIC169"/>
      <c r="AID169"/>
      <c r="AIE169"/>
      <c r="AIF169"/>
      <c r="AIG169"/>
      <c r="AIH169"/>
      <c r="AII169"/>
      <c r="AIJ169"/>
      <c r="AIK169"/>
      <c r="AIL169"/>
      <c r="AIM169"/>
      <c r="AIN169"/>
      <c r="AIO169"/>
      <c r="AIP169"/>
      <c r="AIQ169"/>
      <c r="AIR169"/>
      <c r="AIS169"/>
      <c r="AIT169"/>
      <c r="AIU169"/>
      <c r="AIV169"/>
      <c r="AIW169"/>
      <c r="AIX169"/>
      <c r="AIY169"/>
      <c r="AIZ169"/>
      <c r="AJA169"/>
      <c r="AJB169"/>
      <c r="AJC169"/>
      <c r="AJD169"/>
      <c r="AJE169"/>
      <c r="AJF169"/>
      <c r="AJG169"/>
      <c r="AJH169"/>
      <c r="AJI169"/>
      <c r="AJJ169"/>
      <c r="AJK169"/>
      <c r="AJL169"/>
      <c r="AJM169"/>
      <c r="AJN169"/>
      <c r="AJO169"/>
      <c r="AJP169"/>
      <c r="AJQ169"/>
      <c r="AJR169"/>
      <c r="AJS169"/>
      <c r="AJT169"/>
      <c r="AJU169"/>
      <c r="AJV169"/>
      <c r="AJW169"/>
      <c r="AJX169"/>
      <c r="AJY169"/>
      <c r="AJZ169"/>
      <c r="AKA169"/>
      <c r="AKB169"/>
      <c r="AKC169"/>
      <c r="AKD169"/>
      <c r="AKE169"/>
      <c r="AKF169"/>
      <c r="AKG169"/>
      <c r="AKH169"/>
      <c r="AKI169"/>
      <c r="AKJ169"/>
      <c r="AKK169"/>
      <c r="AKL169"/>
      <c r="AKM169"/>
      <c r="AKN169"/>
      <c r="AKO169"/>
      <c r="AKP169"/>
      <c r="AKQ169"/>
      <c r="AKR169"/>
      <c r="AKS169"/>
      <c r="AKT169"/>
      <c r="AKU169"/>
      <c r="AKV169"/>
      <c r="AKW169"/>
      <c r="AKX169"/>
      <c r="AKY169"/>
      <c r="AKZ169"/>
      <c r="ALA169"/>
      <c r="ALB169"/>
      <c r="ALC169"/>
      <c r="ALD169"/>
      <c r="ALE169"/>
      <c r="ALF169"/>
      <c r="ALG169"/>
      <c r="ALH169"/>
      <c r="ALI169"/>
      <c r="ALJ169"/>
      <c r="ALK169"/>
      <c r="ALL169"/>
      <c r="ALM169"/>
      <c r="ALN169"/>
      <c r="ALO169"/>
      <c r="ALP169"/>
      <c r="ALQ169"/>
      <c r="ALR169"/>
      <c r="ALS169"/>
      <c r="ALT169"/>
      <c r="ALU169"/>
      <c r="ALV169"/>
      <c r="ALW169"/>
      <c r="ALX169"/>
      <c r="ALY169"/>
      <c r="ALZ169"/>
      <c r="AMA169"/>
      <c r="AMB169"/>
      <c r="AMC169"/>
      <c r="AMD169"/>
      <c r="AME169"/>
      <c r="AMF169"/>
      <c r="AMG169"/>
      <c r="AMH169"/>
      <c r="AMI169"/>
      <c r="AMJ169"/>
    </row>
    <row r="170" spans="15:1024" s="23" customFormat="1">
      <c r="O170" s="61"/>
      <c r="P170" s="61"/>
      <c r="U170" s="63"/>
      <c r="V170" s="63"/>
      <c r="W170" s="63"/>
      <c r="X170" s="63"/>
      <c r="Y170" s="63"/>
      <c r="Z170" s="25"/>
      <c r="AA170" s="25"/>
      <c r="AB170" s="25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  <c r="YW17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  <c r="ABW170"/>
      <c r="ABX170"/>
      <c r="ABY170"/>
      <c r="ABZ170"/>
      <c r="ACA170"/>
      <c r="ACB170"/>
      <c r="ACC170"/>
      <c r="ACD170"/>
      <c r="ACE170"/>
      <c r="ACF170"/>
      <c r="ACG170"/>
      <c r="ACH170"/>
      <c r="ACI170"/>
      <c r="ACJ170"/>
      <c r="ACK170"/>
      <c r="ACL170"/>
      <c r="ACM170"/>
      <c r="ACN170"/>
      <c r="ACO170"/>
      <c r="ACP170"/>
      <c r="ACQ170"/>
      <c r="ACR170"/>
      <c r="ACS170"/>
      <c r="ACT170"/>
      <c r="ACU170"/>
      <c r="ACV170"/>
      <c r="ACW170"/>
      <c r="ACX170"/>
      <c r="ACY170"/>
      <c r="ACZ170"/>
      <c r="ADA170"/>
      <c r="ADB170"/>
      <c r="ADC170"/>
      <c r="ADD170"/>
      <c r="ADE170"/>
      <c r="ADF170"/>
      <c r="ADG170"/>
      <c r="ADH170"/>
      <c r="ADI170"/>
      <c r="ADJ170"/>
      <c r="ADK170"/>
      <c r="ADL170"/>
      <c r="ADM170"/>
      <c r="ADN170"/>
      <c r="ADO170"/>
      <c r="ADP170"/>
      <c r="ADQ170"/>
      <c r="ADR170"/>
      <c r="ADS170"/>
      <c r="ADT170"/>
      <c r="ADU170"/>
      <c r="ADV170"/>
      <c r="ADW170"/>
      <c r="ADX170"/>
      <c r="ADY170"/>
      <c r="ADZ170"/>
      <c r="AEA170"/>
      <c r="AEB170"/>
      <c r="AEC170"/>
      <c r="AED170"/>
      <c r="AEE170"/>
      <c r="AEF170"/>
      <c r="AEG170"/>
      <c r="AEH170"/>
      <c r="AEI170"/>
      <c r="AEJ170"/>
      <c r="AEK170"/>
      <c r="AEL170"/>
      <c r="AEM170"/>
      <c r="AEN170"/>
      <c r="AEO170"/>
      <c r="AEP170"/>
      <c r="AEQ170"/>
      <c r="AER170"/>
      <c r="AES170"/>
      <c r="AET170"/>
      <c r="AEU170"/>
      <c r="AEV170"/>
      <c r="AEW170"/>
      <c r="AEX170"/>
      <c r="AEY170"/>
      <c r="AEZ170"/>
      <c r="AFA170"/>
      <c r="AFB170"/>
      <c r="AFC170"/>
      <c r="AFD170"/>
      <c r="AFE170"/>
      <c r="AFF170"/>
      <c r="AFG170"/>
      <c r="AFH170"/>
      <c r="AFI170"/>
      <c r="AFJ170"/>
      <c r="AFK170"/>
      <c r="AFL170"/>
      <c r="AFM170"/>
      <c r="AFN170"/>
      <c r="AFO170"/>
      <c r="AFP170"/>
      <c r="AFQ170"/>
      <c r="AFR170"/>
      <c r="AFS170"/>
      <c r="AFT170"/>
      <c r="AFU170"/>
      <c r="AFV170"/>
      <c r="AFW170"/>
      <c r="AFX170"/>
      <c r="AFY170"/>
      <c r="AFZ170"/>
      <c r="AGA170"/>
      <c r="AGB170"/>
      <c r="AGC170"/>
      <c r="AGD170"/>
      <c r="AGE170"/>
      <c r="AGF170"/>
      <c r="AGG170"/>
      <c r="AGH170"/>
      <c r="AGI170"/>
      <c r="AGJ170"/>
      <c r="AGK170"/>
      <c r="AGL170"/>
      <c r="AGM170"/>
      <c r="AGN170"/>
      <c r="AGO170"/>
      <c r="AGP170"/>
      <c r="AGQ170"/>
      <c r="AGR170"/>
      <c r="AGS170"/>
      <c r="AGT170"/>
      <c r="AGU170"/>
      <c r="AGV170"/>
      <c r="AGW170"/>
      <c r="AGX170"/>
      <c r="AGY170"/>
      <c r="AGZ170"/>
      <c r="AHA170"/>
      <c r="AHB170"/>
      <c r="AHC170"/>
      <c r="AHD170"/>
      <c r="AHE170"/>
      <c r="AHF170"/>
      <c r="AHG170"/>
      <c r="AHH170"/>
      <c r="AHI170"/>
      <c r="AHJ170"/>
      <c r="AHK170"/>
      <c r="AHL170"/>
      <c r="AHM170"/>
      <c r="AHN170"/>
      <c r="AHO170"/>
      <c r="AHP170"/>
      <c r="AHQ170"/>
      <c r="AHR170"/>
      <c r="AHS170"/>
      <c r="AHT170"/>
      <c r="AHU170"/>
      <c r="AHV170"/>
      <c r="AHW170"/>
      <c r="AHX170"/>
      <c r="AHY170"/>
      <c r="AHZ170"/>
      <c r="AIA170"/>
      <c r="AIB170"/>
      <c r="AIC170"/>
      <c r="AID170"/>
      <c r="AIE170"/>
      <c r="AIF170"/>
      <c r="AIG170"/>
      <c r="AIH170"/>
      <c r="AII170"/>
      <c r="AIJ170"/>
      <c r="AIK170"/>
      <c r="AIL170"/>
      <c r="AIM170"/>
      <c r="AIN170"/>
      <c r="AIO170"/>
      <c r="AIP170"/>
      <c r="AIQ170"/>
      <c r="AIR170"/>
      <c r="AIS170"/>
      <c r="AIT170"/>
      <c r="AIU170"/>
      <c r="AIV170"/>
      <c r="AIW170"/>
      <c r="AIX170"/>
      <c r="AIY170"/>
      <c r="AIZ170"/>
      <c r="AJA170"/>
      <c r="AJB170"/>
      <c r="AJC170"/>
      <c r="AJD170"/>
      <c r="AJE170"/>
      <c r="AJF170"/>
      <c r="AJG170"/>
      <c r="AJH170"/>
      <c r="AJI170"/>
      <c r="AJJ170"/>
      <c r="AJK170"/>
      <c r="AJL170"/>
      <c r="AJM170"/>
      <c r="AJN170"/>
      <c r="AJO170"/>
      <c r="AJP170"/>
      <c r="AJQ170"/>
      <c r="AJR170"/>
      <c r="AJS170"/>
      <c r="AJT170"/>
      <c r="AJU170"/>
      <c r="AJV170"/>
      <c r="AJW170"/>
      <c r="AJX170"/>
      <c r="AJY170"/>
      <c r="AJZ170"/>
      <c r="AKA170"/>
      <c r="AKB170"/>
      <c r="AKC170"/>
      <c r="AKD170"/>
      <c r="AKE170"/>
      <c r="AKF170"/>
      <c r="AKG170"/>
      <c r="AKH170"/>
      <c r="AKI170"/>
      <c r="AKJ170"/>
      <c r="AKK170"/>
      <c r="AKL170"/>
      <c r="AKM170"/>
      <c r="AKN170"/>
      <c r="AKO170"/>
      <c r="AKP170"/>
      <c r="AKQ170"/>
      <c r="AKR170"/>
      <c r="AKS170"/>
      <c r="AKT170"/>
      <c r="AKU170"/>
      <c r="AKV170"/>
      <c r="AKW170"/>
      <c r="AKX170"/>
      <c r="AKY170"/>
      <c r="AKZ170"/>
      <c r="ALA170"/>
      <c r="ALB170"/>
      <c r="ALC170"/>
      <c r="ALD170"/>
      <c r="ALE170"/>
      <c r="ALF170"/>
      <c r="ALG170"/>
      <c r="ALH170"/>
      <c r="ALI170"/>
      <c r="ALJ170"/>
      <c r="ALK170"/>
      <c r="ALL170"/>
      <c r="ALM170"/>
      <c r="ALN170"/>
      <c r="ALO170"/>
      <c r="ALP170"/>
      <c r="ALQ170"/>
      <c r="ALR170"/>
      <c r="ALS170"/>
      <c r="ALT170"/>
      <c r="ALU170"/>
      <c r="ALV170"/>
      <c r="ALW170"/>
      <c r="ALX170"/>
      <c r="ALY170"/>
      <c r="ALZ170"/>
      <c r="AMA170"/>
      <c r="AMB170"/>
      <c r="AMC170"/>
      <c r="AMD170"/>
      <c r="AME170"/>
      <c r="AMF170"/>
      <c r="AMG170"/>
      <c r="AMH170"/>
      <c r="AMI170"/>
      <c r="AMJ170"/>
    </row>
  </sheetData>
  <mergeCells count="3">
    <mergeCell ref="C1:E1"/>
    <mergeCell ref="M1:Y1"/>
    <mergeCell ref="X10:Y22"/>
  </mergeCells>
  <hyperlinks>
    <hyperlink ref="N4" r:id="rId1" xr:uid="{C7651354-860B-497F-8735-BDE754B8AF10}"/>
    <hyperlink ref="N5" r:id="rId2" xr:uid="{BDA4F41C-7F66-4520-993A-F6E9345148D1}"/>
    <hyperlink ref="N6" r:id="rId3" xr:uid="{705F316D-8910-4C4A-BB8A-650F1DF5F70C}"/>
    <hyperlink ref="M6" r:id="rId4" display="https://contrataciondelestado.es/wps/poc?uri=deeplink%3Adetalle_licitacion&amp;idEvl=jq0zbXhrdQdvYnTkQN0%2FZA%3D%3D" xr:uid="{68D77B98-6421-4880-90A7-C33706F420E9}"/>
    <hyperlink ref="M4" r:id="rId5" display="https://contrataciondelestado.es/wps/poc?uri=deeplink%3Adetalle_licitacion&amp;idEvl=jq0zbXhrdQdvYnTkQN0%2FZA%3D%3D" xr:uid="{9E675955-25DC-4C68-B6BA-DD40325E9B5F}"/>
    <hyperlink ref="M8" r:id="rId6" display="https://contrataciondelestado.es/wps/poc?uri=deeplink%3Adetalle_licitacion&amp;idEvl=jq0zbXhrdQdvYnTkQN0%2FZA%3D%3D" xr:uid="{38907A29-4944-4F60-BDF5-08D2BC8177A9}"/>
    <hyperlink ref="N8" r:id="rId7" xr:uid="{2582D5E0-3AE1-4BFC-8EA6-F0B0A88041FC}"/>
    <hyperlink ref="M7" r:id="rId8" display="https://contrataciondelestado.es/wps/poc?uri=deeplink%3Adetalle_licitacion&amp;idEvl=jq0zbXhrdQdvYnTkQN0%2FZA%3D%3D" xr:uid="{A57CD942-DF2C-482A-A370-AFAD8D032C2E}"/>
    <hyperlink ref="N7" r:id="rId9" xr:uid="{D8D07A64-9B28-4893-BB01-37886A4CA13B}"/>
  </hyperlinks>
  <pageMargins left="0" right="0" top="0.39370078740157505" bottom="0.39370078740157505" header="0" footer="0"/>
  <pageSetup paperSize="9" fitToWidth="0" fitToHeight="0" pageOrder="overThenDown" orientation="landscape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70"/>
  <sheetViews>
    <sheetView zoomScale="71" zoomScaleNormal="71" workbookViewId="0">
      <selection sqref="A1:Y22"/>
    </sheetView>
  </sheetViews>
  <sheetFormatPr baseColWidth="10" defaultRowHeight="15"/>
  <cols>
    <col min="1" max="1" width="4.85546875" style="23" customWidth="1"/>
    <col min="2" max="2" width="38.42578125" style="23" customWidth="1"/>
    <col min="3" max="3" width="6.28515625" style="23" customWidth="1"/>
    <col min="4" max="4" width="4.5703125" style="23" customWidth="1"/>
    <col min="5" max="5" width="54.5703125" style="23" customWidth="1"/>
    <col min="6" max="6" width="6.42578125" style="23" customWidth="1"/>
    <col min="7" max="7" width="9.85546875" style="23" customWidth="1"/>
    <col min="8" max="8" width="8.5703125" style="23" customWidth="1"/>
    <col min="9" max="9" width="8.85546875" style="23" bestFit="1" customWidth="1"/>
    <col min="10" max="10" width="13.85546875" style="23" customWidth="1"/>
    <col min="11" max="12" width="13.5703125" style="23" customWidth="1"/>
    <col min="13" max="13" width="14.28515625" style="23" customWidth="1"/>
    <col min="14" max="14" width="18.5703125" style="23" customWidth="1"/>
    <col min="15" max="15" width="12" style="61" customWidth="1"/>
    <col min="16" max="16" width="7.85546875" style="61" customWidth="1"/>
    <col min="17" max="17" width="10" style="23" customWidth="1"/>
    <col min="18" max="18" width="11.42578125" style="23" customWidth="1"/>
    <col min="19" max="19" width="45.42578125" style="23" customWidth="1"/>
    <col min="20" max="20" width="13.5703125" style="23" customWidth="1"/>
    <col min="21" max="21" width="14.5703125" style="63" customWidth="1"/>
    <col min="22" max="22" width="13.5703125" style="63" customWidth="1"/>
    <col min="23" max="23" width="9" style="63" customWidth="1"/>
    <col min="24" max="24" width="13" style="63" customWidth="1"/>
    <col min="25" max="25" width="16.28515625" style="63" customWidth="1"/>
    <col min="26" max="65" width="12.140625" style="23" customWidth="1"/>
    <col min="66" max="1024" width="12.140625" customWidth="1"/>
    <col min="1025" max="1025" width="11.42578125" customWidth="1"/>
  </cols>
  <sheetData>
    <row r="1" spans="1:1024" ht="110.85" customHeight="1">
      <c r="A1" s="111"/>
      <c r="B1" s="112"/>
      <c r="C1" s="156"/>
      <c r="D1" s="156"/>
      <c r="E1" s="156"/>
      <c r="F1" s="113"/>
      <c r="G1" s="113"/>
      <c r="H1" s="113"/>
      <c r="I1" s="114"/>
      <c r="J1" s="114"/>
      <c r="K1" s="114"/>
      <c r="L1" s="115"/>
      <c r="M1" s="157" t="s">
        <v>168</v>
      </c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</row>
    <row r="2" spans="1:1024" ht="12.75" customHeight="1">
      <c r="A2" s="116"/>
      <c r="B2" s="117"/>
      <c r="C2" s="118"/>
      <c r="D2" s="117"/>
      <c r="E2" s="119"/>
      <c r="F2" s="119"/>
      <c r="G2" s="120"/>
      <c r="H2" s="120"/>
      <c r="I2" s="120"/>
      <c r="J2" s="120"/>
      <c r="K2" s="121"/>
      <c r="L2" s="122"/>
      <c r="M2" s="110"/>
      <c r="N2" s="28"/>
      <c r="O2" s="29"/>
      <c r="P2" s="27"/>
      <c r="Q2" s="30"/>
      <c r="R2" s="28"/>
      <c r="S2" s="29"/>
      <c r="T2" s="27"/>
      <c r="U2" s="31"/>
      <c r="V2" s="28"/>
      <c r="W2" s="29"/>
      <c r="X2" s="29"/>
      <c r="Y2" s="32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</row>
    <row r="3" spans="1:1024" ht="142.35" customHeight="1">
      <c r="A3" s="34"/>
      <c r="B3" s="34" t="s">
        <v>26</v>
      </c>
      <c r="C3" s="35" t="s">
        <v>27</v>
      </c>
      <c r="D3" s="35" t="s">
        <v>28</v>
      </c>
      <c r="E3" s="34" t="s">
        <v>29</v>
      </c>
      <c r="F3" s="35" t="s">
        <v>30</v>
      </c>
      <c r="G3" s="35" t="s">
        <v>31</v>
      </c>
      <c r="H3" s="35" t="s">
        <v>32</v>
      </c>
      <c r="I3" s="35" t="s">
        <v>161</v>
      </c>
      <c r="J3" s="36" t="s">
        <v>33</v>
      </c>
      <c r="K3" s="34" t="s">
        <v>2</v>
      </c>
      <c r="L3" s="37" t="s">
        <v>34</v>
      </c>
      <c r="M3" s="37" t="s">
        <v>35</v>
      </c>
      <c r="N3" s="34" t="s">
        <v>36</v>
      </c>
      <c r="O3" s="38" t="s">
        <v>37</v>
      </c>
      <c r="P3" s="38" t="s">
        <v>38</v>
      </c>
      <c r="Q3" s="38" t="s">
        <v>39</v>
      </c>
      <c r="R3" s="38" t="s">
        <v>40</v>
      </c>
      <c r="S3" s="34" t="s">
        <v>41</v>
      </c>
      <c r="T3" s="37" t="s">
        <v>42</v>
      </c>
      <c r="U3" s="34" t="s">
        <v>2</v>
      </c>
      <c r="V3" s="35" t="s">
        <v>43</v>
      </c>
      <c r="W3" s="93" t="s">
        <v>44</v>
      </c>
      <c r="X3" s="39" t="s">
        <v>45</v>
      </c>
      <c r="Y3" s="40" t="s">
        <v>46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  <c r="IW3" s="42"/>
      <c r="IX3" s="42"/>
      <c r="IY3" s="42"/>
      <c r="IZ3" s="42"/>
      <c r="JA3" s="42"/>
      <c r="JB3" s="42"/>
      <c r="JC3" s="42"/>
      <c r="JD3" s="42"/>
      <c r="JE3" s="42"/>
      <c r="JF3" s="42"/>
      <c r="JG3" s="42"/>
      <c r="JH3" s="42"/>
      <c r="JI3" s="42"/>
      <c r="JJ3" s="42"/>
      <c r="JK3" s="42"/>
      <c r="JL3" s="42"/>
      <c r="JM3" s="42"/>
      <c r="JN3" s="42"/>
      <c r="JO3" s="42"/>
      <c r="JP3" s="42"/>
      <c r="JQ3" s="42"/>
      <c r="JR3" s="42"/>
      <c r="JS3" s="42"/>
      <c r="JT3" s="42"/>
      <c r="JU3" s="42"/>
      <c r="JV3" s="42"/>
      <c r="JW3" s="42"/>
      <c r="JX3" s="42"/>
      <c r="JY3" s="42"/>
      <c r="JZ3" s="42"/>
      <c r="KA3" s="42"/>
      <c r="KB3" s="42"/>
      <c r="KC3" s="42"/>
      <c r="KD3" s="42"/>
      <c r="KE3" s="42"/>
      <c r="KF3" s="42"/>
      <c r="KG3" s="42"/>
      <c r="KH3" s="42"/>
      <c r="KI3" s="42"/>
      <c r="KJ3" s="42"/>
      <c r="KK3" s="42"/>
      <c r="KL3" s="42"/>
      <c r="KM3" s="42"/>
      <c r="KN3" s="42"/>
      <c r="KO3" s="42"/>
      <c r="KP3" s="42"/>
      <c r="KQ3" s="42"/>
      <c r="KR3" s="42"/>
      <c r="KS3" s="42"/>
      <c r="KT3" s="42"/>
      <c r="KU3" s="42"/>
      <c r="KV3" s="42"/>
      <c r="KW3" s="42"/>
      <c r="KX3" s="42"/>
      <c r="KY3" s="42"/>
      <c r="KZ3" s="42"/>
      <c r="LA3" s="42"/>
      <c r="LB3" s="42"/>
      <c r="LC3" s="42"/>
      <c r="LD3" s="42"/>
      <c r="LE3" s="42"/>
      <c r="LF3" s="42"/>
      <c r="LG3" s="42"/>
      <c r="LH3" s="42"/>
      <c r="LI3" s="42"/>
      <c r="LJ3" s="42"/>
      <c r="LK3" s="42"/>
      <c r="LL3" s="42"/>
      <c r="LM3" s="42"/>
      <c r="LN3" s="42"/>
      <c r="LO3" s="42"/>
      <c r="LP3" s="42"/>
      <c r="LQ3" s="42"/>
      <c r="LR3" s="42"/>
      <c r="LS3" s="42"/>
      <c r="LT3" s="42"/>
      <c r="LU3" s="42"/>
      <c r="LV3" s="42"/>
      <c r="LW3" s="42"/>
      <c r="LX3" s="42"/>
      <c r="LY3" s="42"/>
      <c r="LZ3" s="42"/>
      <c r="MA3" s="42"/>
      <c r="MB3" s="42"/>
      <c r="MC3" s="42"/>
      <c r="MD3" s="42"/>
      <c r="ME3" s="42"/>
      <c r="MF3" s="42"/>
      <c r="MG3" s="42"/>
      <c r="MH3" s="42"/>
      <c r="MI3" s="42"/>
      <c r="MJ3" s="42"/>
      <c r="MK3" s="42"/>
      <c r="ML3" s="42"/>
      <c r="MM3" s="42"/>
      <c r="MN3" s="42"/>
      <c r="MO3" s="42"/>
      <c r="MP3" s="42"/>
      <c r="MQ3" s="42"/>
      <c r="MR3" s="42"/>
      <c r="MS3" s="42"/>
      <c r="MT3" s="42"/>
      <c r="MU3" s="42"/>
      <c r="MV3" s="42"/>
      <c r="MW3" s="42"/>
      <c r="MX3" s="42"/>
      <c r="MY3" s="42"/>
      <c r="MZ3" s="42"/>
      <c r="NA3" s="42"/>
      <c r="NB3" s="42"/>
      <c r="NC3" s="42"/>
      <c r="ND3" s="42"/>
      <c r="NE3" s="42"/>
      <c r="NF3" s="42"/>
      <c r="NG3" s="42"/>
      <c r="NH3" s="42"/>
      <c r="NI3" s="42"/>
      <c r="NJ3" s="42"/>
      <c r="NK3" s="42"/>
      <c r="NL3" s="42"/>
      <c r="NM3" s="42"/>
      <c r="NN3" s="42"/>
      <c r="NO3" s="42"/>
      <c r="NP3" s="42"/>
      <c r="NQ3" s="42"/>
      <c r="NR3" s="42"/>
      <c r="NS3" s="42"/>
      <c r="NT3" s="42"/>
      <c r="NU3" s="42"/>
      <c r="NV3" s="42"/>
      <c r="NW3" s="42"/>
      <c r="NX3" s="42"/>
      <c r="NY3" s="42"/>
      <c r="NZ3" s="42"/>
      <c r="OA3" s="42"/>
      <c r="OB3" s="42"/>
      <c r="OC3" s="42"/>
      <c r="OD3" s="42"/>
      <c r="OE3" s="42"/>
      <c r="OF3" s="42"/>
      <c r="OG3" s="42"/>
      <c r="OH3" s="42"/>
      <c r="OI3" s="42"/>
      <c r="OJ3" s="42"/>
      <c r="OK3" s="42"/>
      <c r="OL3" s="42"/>
      <c r="OM3" s="42"/>
      <c r="ON3" s="42"/>
      <c r="OO3" s="42"/>
      <c r="OP3" s="42"/>
      <c r="OQ3" s="42"/>
      <c r="OR3" s="42"/>
      <c r="OS3" s="42"/>
      <c r="OT3" s="42"/>
      <c r="OU3" s="42"/>
      <c r="OV3" s="42"/>
      <c r="OW3" s="42"/>
      <c r="OX3" s="42"/>
      <c r="OY3" s="42"/>
      <c r="OZ3" s="42"/>
      <c r="PA3" s="42"/>
      <c r="PB3" s="42"/>
      <c r="PC3" s="42"/>
      <c r="PD3" s="42"/>
      <c r="PE3" s="42"/>
      <c r="PF3" s="42"/>
      <c r="PG3" s="42"/>
      <c r="PH3" s="42"/>
      <c r="PI3" s="42"/>
      <c r="PJ3" s="42"/>
      <c r="PK3" s="42"/>
      <c r="PL3" s="42"/>
      <c r="PM3" s="42"/>
      <c r="PN3" s="42"/>
      <c r="PO3" s="42"/>
      <c r="PP3" s="42"/>
      <c r="PQ3" s="42"/>
      <c r="PR3" s="42"/>
      <c r="PS3" s="42"/>
      <c r="PT3" s="42"/>
      <c r="PU3" s="42"/>
      <c r="PV3" s="42"/>
      <c r="PW3" s="42"/>
      <c r="PX3" s="42"/>
      <c r="PY3" s="42"/>
      <c r="PZ3" s="42"/>
      <c r="QA3" s="42"/>
      <c r="QB3" s="42"/>
      <c r="QC3" s="42"/>
      <c r="QD3" s="42"/>
      <c r="QE3" s="42"/>
      <c r="QF3" s="42"/>
      <c r="QG3" s="42"/>
      <c r="QH3" s="42"/>
      <c r="QI3" s="42"/>
      <c r="QJ3" s="42"/>
      <c r="QK3" s="42"/>
      <c r="QL3" s="42"/>
      <c r="QM3" s="42"/>
      <c r="QN3" s="42"/>
      <c r="QO3" s="42"/>
      <c r="QP3" s="42"/>
      <c r="QQ3" s="42"/>
      <c r="QR3" s="42"/>
      <c r="QS3" s="42"/>
      <c r="QT3" s="42"/>
      <c r="QU3" s="42"/>
      <c r="QV3" s="42"/>
      <c r="QW3" s="42"/>
      <c r="QX3" s="42"/>
      <c r="QY3" s="42"/>
      <c r="QZ3" s="42"/>
      <c r="RA3" s="42"/>
      <c r="RB3" s="42"/>
      <c r="RC3" s="42"/>
      <c r="RD3" s="42"/>
      <c r="RE3" s="42"/>
      <c r="RF3" s="42"/>
      <c r="RG3" s="42"/>
      <c r="RH3" s="42"/>
      <c r="RI3" s="42"/>
      <c r="RJ3" s="42"/>
      <c r="RK3" s="42"/>
      <c r="RL3" s="42"/>
      <c r="RM3" s="42"/>
      <c r="RN3" s="42"/>
      <c r="RO3" s="42"/>
      <c r="RP3" s="42"/>
      <c r="RQ3" s="42"/>
      <c r="RR3" s="42"/>
      <c r="RS3" s="42"/>
      <c r="RT3" s="42"/>
      <c r="RU3" s="42"/>
      <c r="RV3" s="42"/>
      <c r="RW3" s="42"/>
      <c r="RX3" s="42"/>
      <c r="RY3" s="42"/>
      <c r="RZ3" s="42"/>
      <c r="SA3" s="42"/>
      <c r="SB3" s="42"/>
      <c r="SC3" s="42"/>
      <c r="SD3" s="42"/>
      <c r="SE3" s="42"/>
      <c r="SF3" s="42"/>
      <c r="SG3" s="42"/>
      <c r="SH3" s="42"/>
      <c r="SI3" s="42"/>
      <c r="SJ3" s="42"/>
      <c r="SK3" s="42"/>
      <c r="SL3" s="42"/>
      <c r="SM3" s="42"/>
      <c r="SN3" s="42"/>
      <c r="SO3" s="42"/>
      <c r="SP3" s="42"/>
      <c r="SQ3" s="42"/>
      <c r="SR3" s="42"/>
      <c r="SS3" s="42"/>
      <c r="ST3" s="42"/>
      <c r="SU3" s="42"/>
      <c r="SV3" s="42"/>
      <c r="SW3" s="42"/>
      <c r="SX3" s="42"/>
      <c r="SY3" s="42"/>
      <c r="SZ3" s="42"/>
      <c r="TA3" s="42"/>
      <c r="TB3" s="42"/>
      <c r="TC3" s="42"/>
      <c r="TD3" s="42"/>
      <c r="TE3" s="42"/>
      <c r="TF3" s="42"/>
      <c r="TG3" s="42"/>
      <c r="TH3" s="42"/>
      <c r="TI3" s="42"/>
      <c r="TJ3" s="42"/>
      <c r="TK3" s="42"/>
      <c r="TL3" s="42"/>
      <c r="TM3" s="42"/>
      <c r="TN3" s="42"/>
      <c r="TO3" s="42"/>
      <c r="TP3" s="42"/>
      <c r="TQ3" s="42"/>
      <c r="TR3" s="42"/>
      <c r="TS3" s="42"/>
      <c r="TT3" s="42"/>
      <c r="TU3" s="42"/>
      <c r="TV3" s="42"/>
      <c r="TW3" s="42"/>
      <c r="TX3" s="42"/>
      <c r="TY3" s="42"/>
      <c r="TZ3" s="42"/>
      <c r="UA3" s="42"/>
      <c r="UB3" s="42"/>
      <c r="UC3" s="42"/>
      <c r="UD3" s="42"/>
      <c r="UE3" s="42"/>
      <c r="UF3" s="42"/>
      <c r="UG3" s="42"/>
      <c r="UH3" s="42"/>
      <c r="UI3" s="42"/>
      <c r="UJ3" s="42"/>
      <c r="UK3" s="42"/>
      <c r="UL3" s="42"/>
      <c r="UM3" s="42"/>
      <c r="UN3" s="42"/>
      <c r="UO3" s="42"/>
      <c r="UP3" s="42"/>
      <c r="UQ3" s="42"/>
      <c r="UR3" s="42"/>
      <c r="US3" s="42"/>
      <c r="UT3" s="42"/>
      <c r="UU3" s="42"/>
      <c r="UV3" s="42"/>
      <c r="UW3" s="42"/>
      <c r="UX3" s="42"/>
      <c r="UY3" s="42"/>
      <c r="UZ3" s="42"/>
      <c r="VA3" s="42"/>
      <c r="VB3" s="42"/>
      <c r="VC3" s="42"/>
      <c r="VD3" s="42"/>
      <c r="VE3" s="42"/>
      <c r="VF3" s="42"/>
      <c r="VG3" s="42"/>
      <c r="VH3" s="42"/>
      <c r="VI3" s="42"/>
      <c r="VJ3" s="42"/>
      <c r="VK3" s="42"/>
      <c r="VL3" s="42"/>
      <c r="VM3" s="42"/>
      <c r="VN3" s="42"/>
      <c r="VO3" s="42"/>
      <c r="VP3" s="42"/>
      <c r="VQ3" s="42"/>
      <c r="VR3" s="42"/>
      <c r="VS3" s="42"/>
      <c r="VT3" s="42"/>
      <c r="VU3" s="42"/>
      <c r="VV3" s="42"/>
      <c r="VW3" s="42"/>
      <c r="VX3" s="42"/>
      <c r="VY3" s="42"/>
      <c r="VZ3" s="42"/>
      <c r="WA3" s="42"/>
      <c r="WB3" s="42"/>
      <c r="WC3" s="42"/>
      <c r="WD3" s="42"/>
      <c r="WE3" s="42"/>
      <c r="WF3" s="42"/>
      <c r="WG3" s="42"/>
      <c r="WH3" s="42"/>
      <c r="WI3" s="42"/>
      <c r="WJ3" s="42"/>
      <c r="WK3" s="42"/>
      <c r="WL3" s="42"/>
      <c r="WM3" s="42"/>
      <c r="WN3" s="42"/>
      <c r="WO3" s="42"/>
      <c r="WP3" s="42"/>
      <c r="WQ3" s="42"/>
      <c r="WR3" s="42"/>
      <c r="WS3" s="42"/>
      <c r="WT3" s="42"/>
      <c r="WU3" s="42"/>
      <c r="WV3" s="42"/>
      <c r="WW3" s="42"/>
      <c r="WX3" s="42"/>
      <c r="WY3" s="42"/>
      <c r="WZ3" s="42"/>
      <c r="XA3" s="42"/>
      <c r="XB3" s="42"/>
      <c r="XC3" s="42"/>
      <c r="XD3" s="42"/>
      <c r="XE3" s="42"/>
      <c r="XF3" s="42"/>
      <c r="XG3" s="42"/>
      <c r="XH3" s="42"/>
      <c r="XI3" s="42"/>
      <c r="XJ3" s="42"/>
      <c r="XK3" s="42"/>
      <c r="XL3" s="42"/>
      <c r="XM3" s="42"/>
      <c r="XN3" s="42"/>
      <c r="XO3" s="42"/>
      <c r="XP3" s="42"/>
      <c r="XQ3" s="42"/>
      <c r="XR3" s="42"/>
      <c r="XS3" s="42"/>
      <c r="XT3" s="42"/>
      <c r="XU3" s="42"/>
      <c r="XV3" s="42"/>
      <c r="XW3" s="42"/>
      <c r="XX3" s="42"/>
      <c r="XY3" s="42"/>
      <c r="XZ3" s="42"/>
      <c r="YA3" s="42"/>
      <c r="YB3" s="42"/>
      <c r="YC3" s="42"/>
      <c r="YD3" s="42"/>
      <c r="YE3" s="42"/>
      <c r="YF3" s="42"/>
      <c r="YG3" s="42"/>
      <c r="YH3" s="42"/>
      <c r="YI3" s="42"/>
      <c r="YJ3" s="42"/>
      <c r="YK3" s="42"/>
      <c r="YL3" s="42"/>
      <c r="YM3" s="42"/>
      <c r="YN3" s="42"/>
      <c r="YO3" s="42"/>
      <c r="YP3" s="42"/>
      <c r="YQ3" s="42"/>
      <c r="YR3" s="42"/>
      <c r="YS3" s="42"/>
      <c r="YT3" s="42"/>
      <c r="YU3" s="42"/>
      <c r="YV3" s="42"/>
      <c r="YW3" s="42"/>
      <c r="YX3" s="42"/>
      <c r="YY3" s="42"/>
      <c r="YZ3" s="42"/>
      <c r="ZA3" s="42"/>
      <c r="ZB3" s="42"/>
      <c r="ZC3" s="42"/>
      <c r="ZD3" s="42"/>
      <c r="ZE3" s="42"/>
      <c r="ZF3" s="42"/>
      <c r="ZG3" s="42"/>
      <c r="ZH3" s="42"/>
      <c r="ZI3" s="42"/>
      <c r="ZJ3" s="42"/>
      <c r="ZK3" s="42"/>
      <c r="ZL3" s="42"/>
      <c r="ZM3" s="42"/>
      <c r="ZN3" s="42"/>
      <c r="ZO3" s="42"/>
      <c r="ZP3" s="42"/>
      <c r="ZQ3" s="42"/>
      <c r="ZR3" s="42"/>
      <c r="ZS3" s="42"/>
      <c r="ZT3" s="42"/>
      <c r="ZU3" s="42"/>
      <c r="ZV3" s="42"/>
      <c r="ZW3" s="42"/>
      <c r="ZX3" s="42"/>
      <c r="ZY3" s="42"/>
      <c r="ZZ3" s="42"/>
      <c r="AAA3" s="42"/>
      <c r="AAB3" s="42"/>
      <c r="AAC3" s="42"/>
      <c r="AAD3" s="42"/>
      <c r="AAE3" s="42"/>
      <c r="AAF3" s="42"/>
      <c r="AAG3" s="42"/>
      <c r="AAH3" s="42"/>
      <c r="AAI3" s="42"/>
      <c r="AAJ3" s="42"/>
      <c r="AAK3" s="42"/>
      <c r="AAL3" s="42"/>
      <c r="AAM3" s="42"/>
      <c r="AAN3" s="42"/>
      <c r="AAO3" s="42"/>
      <c r="AAP3" s="42"/>
      <c r="AAQ3" s="42"/>
      <c r="AAR3" s="42"/>
      <c r="AAS3" s="42"/>
      <c r="AAT3" s="42"/>
      <c r="AAU3" s="42"/>
      <c r="AAV3" s="42"/>
      <c r="AAW3" s="42"/>
      <c r="AAX3" s="42"/>
      <c r="AAY3" s="42"/>
      <c r="AAZ3" s="42"/>
      <c r="ABA3" s="42"/>
      <c r="ABB3" s="42"/>
      <c r="ABC3" s="42"/>
      <c r="ABD3" s="42"/>
      <c r="ABE3" s="42"/>
      <c r="ABF3" s="42"/>
      <c r="ABG3" s="42"/>
      <c r="ABH3" s="42"/>
      <c r="ABI3" s="42"/>
      <c r="ABJ3" s="42"/>
      <c r="ABK3" s="42"/>
      <c r="ABL3" s="42"/>
      <c r="ABM3" s="42"/>
      <c r="ABN3" s="42"/>
      <c r="ABO3" s="42"/>
      <c r="ABP3" s="42"/>
      <c r="ABQ3" s="42"/>
      <c r="ABR3" s="42"/>
      <c r="ABS3" s="42"/>
      <c r="ABT3" s="42"/>
      <c r="ABU3" s="42"/>
      <c r="ABV3" s="42"/>
      <c r="ABW3" s="42"/>
      <c r="ABX3" s="42"/>
      <c r="ABY3" s="42"/>
      <c r="ABZ3" s="42"/>
      <c r="ACA3" s="42"/>
      <c r="ACB3" s="42"/>
      <c r="ACC3" s="42"/>
      <c r="ACD3" s="42"/>
      <c r="ACE3" s="42"/>
      <c r="ACF3" s="42"/>
      <c r="ACG3" s="42"/>
      <c r="ACH3" s="42"/>
      <c r="ACI3" s="42"/>
      <c r="ACJ3" s="42"/>
      <c r="ACK3" s="42"/>
      <c r="ACL3" s="42"/>
      <c r="ACM3" s="42"/>
      <c r="ACN3" s="42"/>
      <c r="ACO3" s="42"/>
      <c r="ACP3" s="42"/>
      <c r="ACQ3" s="42"/>
      <c r="ACR3" s="42"/>
      <c r="ACS3" s="42"/>
      <c r="ACT3" s="42"/>
      <c r="ACU3" s="42"/>
      <c r="ACV3" s="42"/>
      <c r="ACW3" s="42"/>
      <c r="ACX3" s="42"/>
      <c r="ACY3" s="42"/>
      <c r="ACZ3" s="42"/>
      <c r="ADA3" s="42"/>
      <c r="ADB3" s="42"/>
      <c r="ADC3" s="42"/>
      <c r="ADD3" s="42"/>
      <c r="ADE3" s="42"/>
      <c r="ADF3" s="42"/>
      <c r="ADG3" s="42"/>
      <c r="ADH3" s="42"/>
      <c r="ADI3" s="42"/>
      <c r="ADJ3" s="42"/>
      <c r="ADK3" s="42"/>
      <c r="ADL3" s="42"/>
      <c r="ADM3" s="42"/>
      <c r="ADN3" s="42"/>
      <c r="ADO3" s="42"/>
      <c r="ADP3" s="42"/>
      <c r="ADQ3" s="42"/>
      <c r="ADR3" s="42"/>
      <c r="ADS3" s="42"/>
      <c r="ADT3" s="42"/>
      <c r="ADU3" s="42"/>
      <c r="ADV3" s="42"/>
      <c r="ADW3" s="42"/>
      <c r="ADX3" s="42"/>
      <c r="ADY3" s="42"/>
      <c r="ADZ3" s="42"/>
      <c r="AEA3" s="42"/>
      <c r="AEB3" s="42"/>
      <c r="AEC3" s="42"/>
      <c r="AED3" s="42"/>
      <c r="AEE3" s="42"/>
      <c r="AEF3" s="42"/>
      <c r="AEG3" s="42"/>
      <c r="AEH3" s="42"/>
      <c r="AEI3" s="42"/>
      <c r="AEJ3" s="42"/>
      <c r="AEK3" s="42"/>
      <c r="AEL3" s="42"/>
      <c r="AEM3" s="42"/>
      <c r="AEN3" s="42"/>
      <c r="AEO3" s="42"/>
      <c r="AEP3" s="42"/>
      <c r="AEQ3" s="42"/>
      <c r="AER3" s="42"/>
      <c r="AES3" s="42"/>
      <c r="AET3" s="42"/>
      <c r="AEU3" s="42"/>
      <c r="AEV3" s="42"/>
      <c r="AEW3" s="42"/>
      <c r="AEX3" s="42"/>
      <c r="AEY3" s="42"/>
      <c r="AEZ3" s="42"/>
      <c r="AFA3" s="42"/>
      <c r="AFB3" s="42"/>
      <c r="AFC3" s="42"/>
      <c r="AFD3" s="42"/>
      <c r="AFE3" s="42"/>
      <c r="AFF3" s="42"/>
      <c r="AFG3" s="42"/>
      <c r="AFH3" s="42"/>
      <c r="AFI3" s="42"/>
      <c r="AFJ3" s="42"/>
      <c r="AFK3" s="42"/>
      <c r="AFL3" s="42"/>
      <c r="AFM3" s="42"/>
      <c r="AFN3" s="42"/>
      <c r="AFO3" s="42"/>
      <c r="AFP3" s="42"/>
      <c r="AFQ3" s="42"/>
      <c r="AFR3" s="42"/>
      <c r="AFS3" s="42"/>
      <c r="AFT3" s="42"/>
      <c r="AFU3" s="42"/>
      <c r="AFV3" s="42"/>
      <c r="AFW3" s="42"/>
      <c r="AFX3" s="42"/>
      <c r="AFY3" s="42"/>
      <c r="AFZ3" s="42"/>
      <c r="AGA3" s="42"/>
      <c r="AGB3" s="42"/>
      <c r="AGC3" s="42"/>
      <c r="AGD3" s="42"/>
      <c r="AGE3" s="42"/>
      <c r="AGF3" s="42"/>
      <c r="AGG3" s="42"/>
      <c r="AGH3" s="42"/>
      <c r="AGI3" s="42"/>
      <c r="AGJ3" s="42"/>
      <c r="AGK3" s="42"/>
      <c r="AGL3" s="42"/>
      <c r="AGM3" s="42"/>
      <c r="AGN3" s="42"/>
      <c r="AGO3" s="42"/>
      <c r="AGP3" s="42"/>
      <c r="AGQ3" s="42"/>
      <c r="AGR3" s="42"/>
      <c r="AGS3" s="42"/>
      <c r="AGT3" s="42"/>
      <c r="AGU3" s="42"/>
      <c r="AGV3" s="42"/>
      <c r="AGW3" s="42"/>
      <c r="AGX3" s="42"/>
      <c r="AGY3" s="42"/>
      <c r="AGZ3" s="42"/>
      <c r="AHA3" s="42"/>
      <c r="AHB3" s="42"/>
      <c r="AHC3" s="42"/>
      <c r="AHD3" s="42"/>
      <c r="AHE3" s="42"/>
      <c r="AHF3" s="42"/>
      <c r="AHG3" s="42"/>
      <c r="AHH3" s="42"/>
      <c r="AHI3" s="42"/>
      <c r="AHJ3" s="42"/>
      <c r="AHK3" s="42"/>
      <c r="AHL3" s="42"/>
      <c r="AHM3" s="42"/>
      <c r="AHN3" s="42"/>
      <c r="AHO3" s="42"/>
      <c r="AHP3" s="42"/>
      <c r="AHQ3" s="42"/>
      <c r="AHR3" s="42"/>
      <c r="AHS3" s="42"/>
      <c r="AHT3" s="42"/>
      <c r="AHU3" s="42"/>
      <c r="AHV3" s="42"/>
      <c r="AHW3" s="42"/>
      <c r="AHX3" s="42"/>
      <c r="AHY3" s="42"/>
      <c r="AHZ3" s="42"/>
      <c r="AIA3" s="42"/>
      <c r="AIB3" s="42"/>
      <c r="AIC3" s="42"/>
      <c r="AID3" s="42"/>
      <c r="AIE3" s="42"/>
      <c r="AIF3" s="42"/>
      <c r="AIG3" s="42"/>
      <c r="AIH3" s="42"/>
      <c r="AII3" s="42"/>
      <c r="AIJ3" s="42"/>
      <c r="AIK3" s="42"/>
      <c r="AIL3" s="42"/>
      <c r="AIM3" s="42"/>
      <c r="AIN3" s="42"/>
      <c r="AIO3" s="42"/>
      <c r="AIP3" s="42"/>
      <c r="AIQ3" s="42"/>
      <c r="AIR3" s="42"/>
      <c r="AIS3" s="42"/>
      <c r="AIT3" s="42"/>
      <c r="AIU3" s="42"/>
      <c r="AIV3" s="42"/>
      <c r="AIW3" s="42"/>
      <c r="AIX3" s="42"/>
      <c r="AIY3" s="42"/>
      <c r="AIZ3" s="42"/>
      <c r="AJA3" s="42"/>
      <c r="AJB3" s="42"/>
      <c r="AJC3" s="42"/>
      <c r="AJD3" s="42"/>
      <c r="AJE3" s="42"/>
      <c r="AJF3" s="42"/>
      <c r="AJG3" s="42"/>
      <c r="AJH3" s="42"/>
      <c r="AJI3" s="42"/>
      <c r="AJJ3" s="42"/>
      <c r="AJK3" s="42"/>
      <c r="AJL3" s="42"/>
      <c r="AJM3" s="42"/>
      <c r="AJN3" s="42"/>
      <c r="AJO3" s="42"/>
      <c r="AJP3" s="42"/>
      <c r="AJQ3" s="42"/>
      <c r="AJR3" s="42"/>
      <c r="AJS3" s="42"/>
      <c r="AJT3" s="42"/>
      <c r="AJU3" s="42"/>
      <c r="AJV3" s="42"/>
      <c r="AJW3" s="42"/>
      <c r="AJX3" s="42"/>
      <c r="AJY3" s="42"/>
      <c r="AJZ3" s="42"/>
      <c r="AKA3" s="42"/>
      <c r="AKB3" s="42"/>
      <c r="AKC3" s="42"/>
      <c r="AKD3" s="42"/>
      <c r="AKE3" s="42"/>
      <c r="AKF3" s="42"/>
      <c r="AKG3" s="42"/>
      <c r="AKH3" s="42"/>
      <c r="AKI3" s="42"/>
      <c r="AKJ3" s="42"/>
      <c r="AKK3" s="42"/>
      <c r="AKL3" s="42"/>
      <c r="AKM3" s="42"/>
      <c r="AKN3" s="42"/>
      <c r="AKO3" s="42"/>
      <c r="AKP3" s="42"/>
      <c r="AKQ3" s="42"/>
      <c r="AKR3" s="42"/>
      <c r="AKS3" s="42"/>
      <c r="AKT3" s="42"/>
      <c r="AKU3" s="42"/>
      <c r="AKV3" s="42"/>
      <c r="AKW3" s="42"/>
      <c r="AKX3" s="42"/>
      <c r="AKY3" s="42"/>
      <c r="AKZ3" s="42"/>
      <c r="ALA3" s="42"/>
      <c r="ALB3" s="42"/>
      <c r="ALC3" s="42"/>
      <c r="ALD3" s="42"/>
      <c r="ALE3" s="42"/>
      <c r="ALF3" s="42"/>
      <c r="ALG3" s="42"/>
      <c r="ALH3" s="42"/>
      <c r="ALI3" s="42"/>
      <c r="ALJ3" s="42"/>
      <c r="ALK3" s="42"/>
      <c r="ALL3" s="42"/>
      <c r="ALM3" s="42"/>
      <c r="ALN3" s="42"/>
      <c r="ALO3" s="42"/>
      <c r="ALP3" s="42"/>
      <c r="ALQ3" s="42"/>
      <c r="ALR3" s="42"/>
      <c r="ALS3" s="42"/>
      <c r="ALT3" s="42"/>
      <c r="ALU3" s="42"/>
      <c r="ALV3" s="42"/>
      <c r="ALW3" s="42"/>
      <c r="ALX3" s="42"/>
      <c r="ALY3" s="42"/>
      <c r="ALZ3" s="42"/>
      <c r="AMA3" s="42"/>
      <c r="AMB3" s="42"/>
      <c r="AMC3" s="42"/>
      <c r="AMD3" s="42"/>
      <c r="AME3" s="42"/>
      <c r="AMF3" s="42"/>
      <c r="AMG3" s="42"/>
      <c r="AMH3" s="42"/>
      <c r="AMI3" s="42"/>
      <c r="AMJ3" s="42"/>
    </row>
    <row r="4" spans="1:1024" ht="68.25" customHeight="1">
      <c r="A4" s="1">
        <v>1</v>
      </c>
      <c r="B4" s="2" t="s">
        <v>123</v>
      </c>
      <c r="C4" s="3" t="s">
        <v>9</v>
      </c>
      <c r="D4" s="3" t="s">
        <v>10</v>
      </c>
      <c r="E4" s="4" t="s">
        <v>49</v>
      </c>
      <c r="F4" s="4">
        <v>2</v>
      </c>
      <c r="G4" s="5" t="s">
        <v>50</v>
      </c>
      <c r="H4" s="3" t="s">
        <v>50</v>
      </c>
      <c r="I4" s="6" t="s">
        <v>6</v>
      </c>
      <c r="J4" s="6">
        <v>9830.56</v>
      </c>
      <c r="K4" s="6">
        <f>+J4*0.21</f>
        <v>2064.4175999999998</v>
      </c>
      <c r="L4" s="6">
        <f>J4+K4</f>
        <v>11894.977599999998</v>
      </c>
      <c r="M4" s="6">
        <v>21627.13</v>
      </c>
      <c r="N4" s="132" t="s">
        <v>117</v>
      </c>
      <c r="O4" s="3">
        <v>3</v>
      </c>
      <c r="P4" s="3">
        <v>2</v>
      </c>
      <c r="Q4" s="133">
        <f>(P4/O4)</f>
        <v>0.66666666666666663</v>
      </c>
      <c r="R4" s="8" t="s">
        <v>124</v>
      </c>
      <c r="S4" s="6" t="s">
        <v>125</v>
      </c>
      <c r="T4" s="6">
        <v>8500</v>
      </c>
      <c r="U4" s="6">
        <f>T4*0.21</f>
        <v>1785</v>
      </c>
      <c r="V4" s="6">
        <f>SUM(T4:U4)</f>
        <v>10285</v>
      </c>
      <c r="W4" s="9">
        <f>1-V4/L4</f>
        <v>0.13534935954818428</v>
      </c>
      <c r="X4" s="44">
        <v>44621</v>
      </c>
      <c r="Y4" s="134" t="s">
        <v>126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</row>
    <row r="5" spans="1:1024" ht="47.25" customHeight="1">
      <c r="A5" s="1">
        <v>2</v>
      </c>
      <c r="B5" s="2" t="s">
        <v>127</v>
      </c>
      <c r="C5" s="3" t="s">
        <v>3</v>
      </c>
      <c r="D5" s="3" t="s">
        <v>4</v>
      </c>
      <c r="E5" s="4" t="s">
        <v>129</v>
      </c>
      <c r="F5" s="4">
        <v>2</v>
      </c>
      <c r="G5" s="5" t="s">
        <v>5</v>
      </c>
      <c r="H5" s="5" t="s">
        <v>47</v>
      </c>
      <c r="I5" s="3" t="s">
        <v>6</v>
      </c>
      <c r="J5" s="6">
        <v>54198.79</v>
      </c>
      <c r="K5" s="6">
        <f>+J5*0.21</f>
        <v>11381.7459</v>
      </c>
      <c r="L5" s="6">
        <f>J5+K5</f>
        <v>65580.535900000003</v>
      </c>
      <c r="M5" s="6">
        <v>62328.61</v>
      </c>
      <c r="N5" s="132" t="s">
        <v>117</v>
      </c>
      <c r="O5" s="3">
        <v>4</v>
      </c>
      <c r="P5" s="3">
        <v>1</v>
      </c>
      <c r="Q5" s="133">
        <f t="shared" ref="Q5:Q6" si="0">(P5/O5)</f>
        <v>0.25</v>
      </c>
      <c r="R5" s="7" t="s">
        <v>7</v>
      </c>
      <c r="S5" s="8" t="s">
        <v>8</v>
      </c>
      <c r="T5" s="6">
        <v>42825.07</v>
      </c>
      <c r="U5" s="6">
        <f t="shared" ref="U5:U6" si="1">T5*0.21</f>
        <v>8993.2646999999997</v>
      </c>
      <c r="V5" s="6">
        <f>T5+U5</f>
        <v>51818.334699999999</v>
      </c>
      <c r="W5" s="9">
        <f>1-V5/L5</f>
        <v>0.20985191735830266</v>
      </c>
      <c r="X5" s="10">
        <v>44645</v>
      </c>
      <c r="Y5" s="43" t="s">
        <v>94</v>
      </c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</row>
    <row r="6" spans="1:1024" ht="59.25" customHeight="1">
      <c r="A6" s="48">
        <v>3</v>
      </c>
      <c r="B6" s="2" t="s">
        <v>128</v>
      </c>
      <c r="C6" s="3" t="s">
        <v>9</v>
      </c>
      <c r="D6" s="3" t="s">
        <v>10</v>
      </c>
      <c r="E6" s="4" t="s">
        <v>130</v>
      </c>
      <c r="F6" s="4">
        <v>2</v>
      </c>
      <c r="G6" s="5" t="s">
        <v>51</v>
      </c>
      <c r="H6" s="3" t="s">
        <v>51</v>
      </c>
      <c r="I6" s="6" t="s">
        <v>116</v>
      </c>
      <c r="J6" s="6">
        <v>29500</v>
      </c>
      <c r="K6" s="6">
        <f>+J6*0.21</f>
        <v>6195</v>
      </c>
      <c r="L6" s="6">
        <f>J6+K6</f>
        <v>35695</v>
      </c>
      <c r="M6" s="6">
        <v>59000</v>
      </c>
      <c r="N6" s="132" t="s">
        <v>48</v>
      </c>
      <c r="O6" s="3">
        <v>3</v>
      </c>
      <c r="P6" s="3">
        <v>2</v>
      </c>
      <c r="Q6" s="133">
        <f t="shared" si="0"/>
        <v>0.66666666666666663</v>
      </c>
      <c r="R6" s="8" t="s">
        <v>131</v>
      </c>
      <c r="S6" s="6" t="s">
        <v>132</v>
      </c>
      <c r="T6" s="6">
        <v>29500</v>
      </c>
      <c r="U6" s="6">
        <f t="shared" si="1"/>
        <v>6195</v>
      </c>
      <c r="V6" s="6">
        <f t="shared" ref="V6" si="2">T6+U6</f>
        <v>35695</v>
      </c>
      <c r="W6" s="9">
        <f t="shared" ref="W6" si="3">1-V6/L6</f>
        <v>0</v>
      </c>
      <c r="X6" s="44">
        <v>44651</v>
      </c>
      <c r="Y6" s="134" t="s">
        <v>133</v>
      </c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</row>
    <row r="7" spans="1:1024" ht="59.25" customHeight="1">
      <c r="A7" s="48">
        <v>4</v>
      </c>
      <c r="B7" s="2" t="s">
        <v>152</v>
      </c>
      <c r="C7" s="3" t="s">
        <v>156</v>
      </c>
      <c r="D7" s="3" t="s">
        <v>153</v>
      </c>
      <c r="E7" s="4" t="s">
        <v>154</v>
      </c>
      <c r="F7" s="4">
        <v>2</v>
      </c>
      <c r="G7" s="5" t="s">
        <v>155</v>
      </c>
      <c r="H7" s="3" t="s">
        <v>155</v>
      </c>
      <c r="I7" s="6" t="s">
        <v>116</v>
      </c>
      <c r="J7" s="6">
        <v>616488</v>
      </c>
      <c r="K7" s="6">
        <f>+J7*0.21</f>
        <v>129462.48</v>
      </c>
      <c r="L7" s="6">
        <f>J7+K7</f>
        <v>745950.48</v>
      </c>
      <c r="M7" s="6">
        <v>1232976</v>
      </c>
      <c r="N7" s="132" t="s">
        <v>48</v>
      </c>
      <c r="O7" s="3">
        <v>1</v>
      </c>
      <c r="P7" s="3">
        <v>0</v>
      </c>
      <c r="Q7" s="133">
        <f t="shared" ref="Q7" si="4">(P7/O7)</f>
        <v>0</v>
      </c>
      <c r="R7" s="8" t="s">
        <v>157</v>
      </c>
      <c r="S7" s="6" t="s">
        <v>158</v>
      </c>
      <c r="T7" s="6">
        <v>600000</v>
      </c>
      <c r="U7" s="6">
        <f t="shared" ref="U7" si="5">T7*0.21</f>
        <v>126000</v>
      </c>
      <c r="V7" s="6">
        <f t="shared" ref="V7" si="6">T7+U7</f>
        <v>726000</v>
      </c>
      <c r="W7" s="9">
        <f t="shared" ref="W7" si="7">1-V7/L7</f>
        <v>2.6745046132284789E-2</v>
      </c>
      <c r="X7" s="44">
        <v>44706</v>
      </c>
      <c r="Y7" s="134">
        <v>44713</v>
      </c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</row>
    <row r="8" spans="1:1024" ht="59.25" customHeight="1">
      <c r="A8" s="48">
        <v>5</v>
      </c>
      <c r="B8" s="2" t="s">
        <v>159</v>
      </c>
      <c r="C8" s="3" t="s">
        <v>9</v>
      </c>
      <c r="D8" s="3" t="s">
        <v>166</v>
      </c>
      <c r="E8" s="4" t="s">
        <v>160</v>
      </c>
      <c r="F8" s="4">
        <v>2</v>
      </c>
      <c r="G8" s="5" t="s">
        <v>50</v>
      </c>
      <c r="H8" s="3" t="s">
        <v>50</v>
      </c>
      <c r="I8" s="6" t="s">
        <v>116</v>
      </c>
      <c r="J8" s="6">
        <v>67519.72</v>
      </c>
      <c r="K8" s="6">
        <f>+J8*0.21</f>
        <v>14179.1412</v>
      </c>
      <c r="L8" s="6">
        <f>J8+K8</f>
        <v>81698.861199999999</v>
      </c>
      <c r="M8" s="6">
        <v>108373.8</v>
      </c>
      <c r="N8" s="132" t="s">
        <v>48</v>
      </c>
      <c r="O8" s="3">
        <v>1</v>
      </c>
      <c r="P8" s="3">
        <v>0</v>
      </c>
      <c r="Q8" s="133">
        <f t="shared" ref="Q8" si="8">(P8/O8)</f>
        <v>0</v>
      </c>
      <c r="R8" s="8" t="s">
        <v>162</v>
      </c>
      <c r="S8" s="6" t="s">
        <v>163</v>
      </c>
      <c r="T8" s="6">
        <v>55010</v>
      </c>
      <c r="U8" s="6">
        <f t="shared" ref="U8" si="9">T8*0.21</f>
        <v>11552.1</v>
      </c>
      <c r="V8" s="6">
        <f t="shared" ref="V8" si="10">T8+U8</f>
        <v>66562.100000000006</v>
      </c>
      <c r="W8" s="9">
        <f t="shared" ref="W8" si="11">1-V8/L8</f>
        <v>0.18527505742026174</v>
      </c>
      <c r="X8" s="44">
        <v>44719</v>
      </c>
      <c r="Y8" s="134">
        <v>44725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</row>
    <row r="9" spans="1:1024" s="146" customFormat="1" ht="32.25" customHeight="1">
      <c r="A9" s="135"/>
      <c r="B9" s="136"/>
      <c r="C9" s="136"/>
      <c r="D9" s="136"/>
      <c r="E9" s="137" t="s">
        <v>52</v>
      </c>
      <c r="F9" s="138"/>
      <c r="G9" s="138"/>
      <c r="H9" s="138"/>
      <c r="I9" s="136"/>
      <c r="J9" s="49">
        <f>SUM(J4:J8)</f>
        <v>777537.07</v>
      </c>
      <c r="K9" s="49">
        <f t="shared" ref="K9:L9" si="12">SUM(K4:K8)</f>
        <v>163282.78470000002</v>
      </c>
      <c r="L9" s="49">
        <f t="shared" si="12"/>
        <v>940819.85470000003</v>
      </c>
      <c r="M9" s="49">
        <f>SUM(M4:M8)</f>
        <v>1484305.54</v>
      </c>
      <c r="N9" s="139"/>
      <c r="O9" s="50"/>
      <c r="P9" s="50"/>
      <c r="Q9" s="140"/>
      <c r="R9" s="140"/>
      <c r="S9" s="140"/>
      <c r="T9" s="49">
        <f>SUM(T4:T8)</f>
        <v>735835.07000000007</v>
      </c>
      <c r="U9" s="49">
        <f t="shared" ref="U9:V9" si="13">SUM(U4:U8)</f>
        <v>154525.36470000001</v>
      </c>
      <c r="V9" s="49">
        <f t="shared" si="13"/>
        <v>890360.43469999998</v>
      </c>
      <c r="W9" s="141">
        <f>1-V9/L9</f>
        <v>5.3633455701346811E-2</v>
      </c>
      <c r="X9" s="142"/>
      <c r="Y9" s="143"/>
      <c r="Z9" s="144"/>
      <c r="AA9" s="144"/>
      <c r="AB9" s="144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45"/>
      <c r="IQ9" s="145"/>
      <c r="IR9" s="145"/>
      <c r="IS9" s="145"/>
      <c r="IT9" s="145"/>
      <c r="IU9" s="145"/>
      <c r="IV9" s="145"/>
      <c r="IW9" s="145"/>
      <c r="IX9" s="145"/>
      <c r="IY9" s="145"/>
      <c r="IZ9" s="145"/>
      <c r="JA9" s="145"/>
      <c r="JB9" s="145"/>
      <c r="JC9" s="145"/>
      <c r="JD9" s="145"/>
      <c r="JE9" s="145"/>
      <c r="JF9" s="145"/>
      <c r="JG9" s="145"/>
      <c r="JH9" s="145"/>
      <c r="JI9" s="145"/>
      <c r="JJ9" s="145"/>
      <c r="JK9" s="145"/>
      <c r="JL9" s="145"/>
      <c r="JM9" s="145"/>
      <c r="JN9" s="145"/>
      <c r="JO9" s="145"/>
      <c r="JP9" s="145"/>
      <c r="JQ9" s="145"/>
      <c r="JR9" s="145"/>
      <c r="JS9" s="145"/>
      <c r="JT9" s="145"/>
      <c r="JU9" s="145"/>
      <c r="JV9" s="145"/>
      <c r="JW9" s="145"/>
      <c r="JX9" s="145"/>
      <c r="JY9" s="145"/>
      <c r="JZ9" s="145"/>
      <c r="KA9" s="145"/>
      <c r="KB9" s="145"/>
      <c r="KC9" s="145"/>
      <c r="KD9" s="145"/>
      <c r="KE9" s="145"/>
      <c r="KF9" s="145"/>
      <c r="KG9" s="145"/>
      <c r="KH9" s="145"/>
      <c r="KI9" s="145"/>
      <c r="KJ9" s="145"/>
      <c r="KK9" s="145"/>
      <c r="KL9" s="145"/>
      <c r="KM9" s="145"/>
      <c r="KN9" s="145"/>
      <c r="KO9" s="145"/>
      <c r="KP9" s="145"/>
      <c r="KQ9" s="145"/>
      <c r="KR9" s="145"/>
      <c r="KS9" s="145"/>
      <c r="KT9" s="145"/>
      <c r="KU9" s="145"/>
      <c r="KV9" s="145"/>
      <c r="KW9" s="145"/>
      <c r="KX9" s="145"/>
      <c r="KY9" s="145"/>
      <c r="KZ9" s="145"/>
      <c r="LA9" s="145"/>
      <c r="LB9" s="145"/>
      <c r="LC9" s="145"/>
      <c r="LD9" s="145"/>
      <c r="LE9" s="145"/>
      <c r="LF9" s="145"/>
      <c r="LG9" s="145"/>
      <c r="LH9" s="145"/>
      <c r="LI9" s="145"/>
      <c r="LJ9" s="145"/>
      <c r="LK9" s="145"/>
      <c r="LL9" s="145"/>
      <c r="LM9" s="145"/>
      <c r="LN9" s="145"/>
      <c r="LO9" s="145"/>
      <c r="LP9" s="145"/>
      <c r="LQ9" s="145"/>
      <c r="LR9" s="145"/>
      <c r="LS9" s="145"/>
      <c r="LT9" s="145"/>
      <c r="LU9" s="145"/>
      <c r="LV9" s="145"/>
      <c r="LW9" s="145"/>
      <c r="LX9" s="145"/>
      <c r="LY9" s="145"/>
      <c r="LZ9" s="145"/>
      <c r="MA9" s="145"/>
      <c r="MB9" s="145"/>
      <c r="MC9" s="145"/>
      <c r="MD9" s="145"/>
      <c r="ME9" s="145"/>
      <c r="MF9" s="145"/>
      <c r="MG9" s="145"/>
      <c r="MH9" s="145"/>
      <c r="MI9" s="145"/>
      <c r="MJ9" s="145"/>
      <c r="MK9" s="145"/>
      <c r="ML9" s="145"/>
      <c r="MM9" s="145"/>
      <c r="MN9" s="145"/>
      <c r="MO9" s="145"/>
      <c r="MP9" s="145"/>
      <c r="MQ9" s="145"/>
      <c r="MR9" s="145"/>
      <c r="MS9" s="145"/>
      <c r="MT9" s="145"/>
      <c r="MU9" s="145"/>
      <c r="MV9" s="145"/>
      <c r="MW9" s="145"/>
      <c r="MX9" s="145"/>
      <c r="MY9" s="145"/>
      <c r="MZ9" s="145"/>
      <c r="NA9" s="145"/>
      <c r="NB9" s="145"/>
      <c r="NC9" s="145"/>
      <c r="ND9" s="145"/>
      <c r="NE9" s="145"/>
      <c r="NF9" s="145"/>
      <c r="NG9" s="145"/>
      <c r="NH9" s="145"/>
      <c r="NI9" s="145"/>
      <c r="NJ9" s="145"/>
      <c r="NK9" s="145"/>
      <c r="NL9" s="145"/>
      <c r="NM9" s="145"/>
      <c r="NN9" s="145"/>
      <c r="NO9" s="145"/>
      <c r="NP9" s="145"/>
      <c r="NQ9" s="145"/>
      <c r="NR9" s="145"/>
      <c r="NS9" s="145"/>
      <c r="NT9" s="145"/>
      <c r="NU9" s="145"/>
      <c r="NV9" s="145"/>
      <c r="NW9" s="145"/>
      <c r="NX9" s="145"/>
      <c r="NY9" s="145"/>
      <c r="NZ9" s="145"/>
      <c r="OA9" s="145"/>
      <c r="OB9" s="145"/>
      <c r="OC9" s="145"/>
      <c r="OD9" s="145"/>
      <c r="OE9" s="145"/>
      <c r="OF9" s="145"/>
      <c r="OG9" s="145"/>
      <c r="OH9" s="145"/>
      <c r="OI9" s="145"/>
      <c r="OJ9" s="145"/>
      <c r="OK9" s="145"/>
      <c r="OL9" s="145"/>
      <c r="OM9" s="145"/>
      <c r="ON9" s="145"/>
      <c r="OO9" s="145"/>
      <c r="OP9" s="145"/>
      <c r="OQ9" s="145"/>
      <c r="OR9" s="145"/>
      <c r="OS9" s="145"/>
      <c r="OT9" s="145"/>
      <c r="OU9" s="145"/>
      <c r="OV9" s="145"/>
      <c r="OW9" s="145"/>
      <c r="OX9" s="145"/>
      <c r="OY9" s="145"/>
      <c r="OZ9" s="145"/>
      <c r="PA9" s="145"/>
      <c r="PB9" s="145"/>
      <c r="PC9" s="145"/>
      <c r="PD9" s="145"/>
      <c r="PE9" s="145"/>
      <c r="PF9" s="145"/>
      <c r="PG9" s="145"/>
      <c r="PH9" s="145"/>
      <c r="PI9" s="145"/>
      <c r="PJ9" s="145"/>
      <c r="PK9" s="145"/>
      <c r="PL9" s="145"/>
      <c r="PM9" s="145"/>
      <c r="PN9" s="145"/>
      <c r="PO9" s="145"/>
      <c r="PP9" s="145"/>
      <c r="PQ9" s="145"/>
      <c r="PR9" s="145"/>
      <c r="PS9" s="145"/>
      <c r="PT9" s="145"/>
      <c r="PU9" s="145"/>
      <c r="PV9" s="145"/>
      <c r="PW9" s="145"/>
      <c r="PX9" s="145"/>
      <c r="PY9" s="145"/>
      <c r="PZ9" s="145"/>
      <c r="QA9" s="145"/>
      <c r="QB9" s="145"/>
      <c r="QC9" s="145"/>
      <c r="QD9" s="145"/>
      <c r="QE9" s="145"/>
      <c r="QF9" s="145"/>
      <c r="QG9" s="145"/>
      <c r="QH9" s="145"/>
      <c r="QI9" s="145"/>
      <c r="QJ9" s="145"/>
      <c r="QK9" s="145"/>
      <c r="QL9" s="145"/>
      <c r="QM9" s="145"/>
      <c r="QN9" s="145"/>
      <c r="QO9" s="145"/>
      <c r="QP9" s="145"/>
      <c r="QQ9" s="145"/>
      <c r="QR9" s="145"/>
      <c r="QS9" s="145"/>
      <c r="QT9" s="145"/>
      <c r="QU9" s="145"/>
      <c r="QV9" s="145"/>
      <c r="QW9" s="145"/>
      <c r="QX9" s="145"/>
      <c r="QY9" s="145"/>
      <c r="QZ9" s="145"/>
      <c r="RA9" s="145"/>
      <c r="RB9" s="145"/>
      <c r="RC9" s="145"/>
      <c r="RD9" s="145"/>
      <c r="RE9" s="145"/>
      <c r="RF9" s="145"/>
      <c r="RG9" s="145"/>
      <c r="RH9" s="145"/>
      <c r="RI9" s="145"/>
      <c r="RJ9" s="145"/>
      <c r="RK9" s="145"/>
      <c r="RL9" s="145"/>
      <c r="RM9" s="145"/>
      <c r="RN9" s="145"/>
      <c r="RO9" s="145"/>
      <c r="RP9" s="145"/>
      <c r="RQ9" s="145"/>
      <c r="RR9" s="145"/>
      <c r="RS9" s="145"/>
      <c r="RT9" s="145"/>
      <c r="RU9" s="145"/>
      <c r="RV9" s="145"/>
      <c r="RW9" s="145"/>
      <c r="RX9" s="145"/>
      <c r="RY9" s="145"/>
      <c r="RZ9" s="145"/>
      <c r="SA9" s="145"/>
      <c r="SB9" s="145"/>
      <c r="SC9" s="145"/>
      <c r="SD9" s="145"/>
      <c r="SE9" s="145"/>
      <c r="SF9" s="145"/>
      <c r="SG9" s="145"/>
      <c r="SH9" s="145"/>
      <c r="SI9" s="145"/>
      <c r="SJ9" s="145"/>
      <c r="SK9" s="145"/>
      <c r="SL9" s="145"/>
      <c r="SM9" s="145"/>
      <c r="SN9" s="145"/>
      <c r="SO9" s="145"/>
      <c r="SP9" s="145"/>
      <c r="SQ9" s="145"/>
      <c r="SR9" s="145"/>
      <c r="SS9" s="145"/>
      <c r="ST9" s="145"/>
      <c r="SU9" s="145"/>
      <c r="SV9" s="145"/>
      <c r="SW9" s="145"/>
      <c r="SX9" s="145"/>
      <c r="SY9" s="145"/>
      <c r="SZ9" s="145"/>
      <c r="TA9" s="145"/>
      <c r="TB9" s="145"/>
      <c r="TC9" s="145"/>
      <c r="TD9" s="145"/>
      <c r="TE9" s="145"/>
      <c r="TF9" s="145"/>
      <c r="TG9" s="145"/>
      <c r="TH9" s="145"/>
      <c r="TI9" s="145"/>
      <c r="TJ9" s="145"/>
      <c r="TK9" s="145"/>
      <c r="TL9" s="145"/>
      <c r="TM9" s="145"/>
      <c r="TN9" s="145"/>
      <c r="TO9" s="145"/>
      <c r="TP9" s="145"/>
      <c r="TQ9" s="145"/>
      <c r="TR9" s="145"/>
      <c r="TS9" s="145"/>
      <c r="TT9" s="145"/>
      <c r="TU9" s="145"/>
      <c r="TV9" s="145"/>
      <c r="TW9" s="145"/>
      <c r="TX9" s="145"/>
      <c r="TY9" s="145"/>
      <c r="TZ9" s="145"/>
      <c r="UA9" s="145"/>
      <c r="UB9" s="145"/>
      <c r="UC9" s="145"/>
      <c r="UD9" s="145"/>
      <c r="UE9" s="145"/>
      <c r="UF9" s="145"/>
      <c r="UG9" s="145"/>
      <c r="UH9" s="145"/>
      <c r="UI9" s="145"/>
      <c r="UJ9" s="145"/>
      <c r="UK9" s="145"/>
      <c r="UL9" s="145"/>
      <c r="UM9" s="145"/>
      <c r="UN9" s="145"/>
      <c r="UO9" s="145"/>
      <c r="UP9" s="145"/>
      <c r="UQ9" s="145"/>
      <c r="UR9" s="145"/>
      <c r="US9" s="145"/>
      <c r="UT9" s="145"/>
      <c r="UU9" s="145"/>
      <c r="UV9" s="145"/>
      <c r="UW9" s="145"/>
      <c r="UX9" s="145"/>
      <c r="UY9" s="145"/>
      <c r="UZ9" s="145"/>
      <c r="VA9" s="145"/>
      <c r="VB9" s="145"/>
      <c r="VC9" s="145"/>
      <c r="VD9" s="145"/>
      <c r="VE9" s="145"/>
      <c r="VF9" s="145"/>
      <c r="VG9" s="145"/>
      <c r="VH9" s="145"/>
      <c r="VI9" s="145"/>
      <c r="VJ9" s="145"/>
      <c r="VK9" s="145"/>
      <c r="VL9" s="145"/>
      <c r="VM9" s="145"/>
      <c r="VN9" s="145"/>
      <c r="VO9" s="145"/>
      <c r="VP9" s="145"/>
      <c r="VQ9" s="145"/>
      <c r="VR9" s="145"/>
      <c r="VS9" s="145"/>
      <c r="VT9" s="145"/>
      <c r="VU9" s="145"/>
      <c r="VV9" s="145"/>
      <c r="VW9" s="145"/>
      <c r="VX9" s="145"/>
      <c r="VY9" s="145"/>
      <c r="VZ9" s="145"/>
      <c r="WA9" s="145"/>
      <c r="WB9" s="145"/>
      <c r="WC9" s="145"/>
      <c r="WD9" s="145"/>
      <c r="WE9" s="145"/>
      <c r="WF9" s="145"/>
      <c r="WG9" s="145"/>
      <c r="WH9" s="145"/>
      <c r="WI9" s="145"/>
      <c r="WJ9" s="145"/>
      <c r="WK9" s="145"/>
      <c r="WL9" s="145"/>
      <c r="WM9" s="145"/>
      <c r="WN9" s="145"/>
      <c r="WO9" s="145"/>
      <c r="WP9" s="145"/>
      <c r="WQ9" s="145"/>
      <c r="WR9" s="145"/>
      <c r="WS9" s="145"/>
      <c r="WT9" s="145"/>
      <c r="WU9" s="145"/>
      <c r="WV9" s="145"/>
      <c r="WW9" s="145"/>
      <c r="WX9" s="145"/>
      <c r="WY9" s="145"/>
      <c r="WZ9" s="145"/>
      <c r="XA9" s="145"/>
      <c r="XB9" s="145"/>
      <c r="XC9" s="145"/>
      <c r="XD9" s="145"/>
      <c r="XE9" s="145"/>
      <c r="XF9" s="145"/>
      <c r="XG9" s="145"/>
      <c r="XH9" s="145"/>
      <c r="XI9" s="145"/>
      <c r="XJ9" s="145"/>
      <c r="XK9" s="145"/>
      <c r="XL9" s="145"/>
      <c r="XM9" s="145"/>
      <c r="XN9" s="145"/>
      <c r="XO9" s="145"/>
      <c r="XP9" s="145"/>
      <c r="XQ9" s="145"/>
      <c r="XR9" s="145"/>
      <c r="XS9" s="145"/>
      <c r="XT9" s="145"/>
      <c r="XU9" s="145"/>
      <c r="XV9" s="145"/>
      <c r="XW9" s="145"/>
      <c r="XX9" s="145"/>
      <c r="XY9" s="145"/>
      <c r="XZ9" s="145"/>
      <c r="YA9" s="145"/>
      <c r="YB9" s="145"/>
      <c r="YC9" s="145"/>
      <c r="YD9" s="145"/>
      <c r="YE9" s="145"/>
      <c r="YF9" s="145"/>
      <c r="YG9" s="145"/>
      <c r="YH9" s="145"/>
      <c r="YI9" s="145"/>
      <c r="YJ9" s="145"/>
      <c r="YK9" s="145"/>
      <c r="YL9" s="145"/>
      <c r="YM9" s="145"/>
      <c r="YN9" s="145"/>
      <c r="YO9" s="145"/>
      <c r="YP9" s="145"/>
      <c r="YQ9" s="145"/>
      <c r="YR9" s="145"/>
      <c r="YS9" s="145"/>
      <c r="YT9" s="145"/>
      <c r="YU9" s="145"/>
      <c r="YV9" s="145"/>
      <c r="YW9" s="145"/>
      <c r="YX9" s="145"/>
      <c r="YY9" s="145"/>
      <c r="YZ9" s="145"/>
      <c r="ZA9" s="145"/>
      <c r="ZB9" s="145"/>
      <c r="ZC9" s="145"/>
      <c r="ZD9" s="145"/>
      <c r="ZE9" s="145"/>
      <c r="ZF9" s="145"/>
      <c r="ZG9" s="145"/>
      <c r="ZH9" s="145"/>
      <c r="ZI9" s="145"/>
      <c r="ZJ9" s="145"/>
      <c r="ZK9" s="145"/>
      <c r="ZL9" s="145"/>
      <c r="ZM9" s="145"/>
      <c r="ZN9" s="145"/>
      <c r="ZO9" s="145"/>
      <c r="ZP9" s="145"/>
      <c r="ZQ9" s="145"/>
      <c r="ZR9" s="145"/>
      <c r="ZS9" s="145"/>
      <c r="ZT9" s="145"/>
      <c r="ZU9" s="145"/>
      <c r="ZV9" s="145"/>
      <c r="ZW9" s="145"/>
      <c r="ZX9" s="145"/>
      <c r="ZY9" s="145"/>
      <c r="ZZ9" s="145"/>
      <c r="AAA9" s="145"/>
      <c r="AAB9" s="145"/>
      <c r="AAC9" s="145"/>
      <c r="AAD9" s="145"/>
      <c r="AAE9" s="145"/>
      <c r="AAF9" s="145"/>
      <c r="AAG9" s="145"/>
      <c r="AAH9" s="145"/>
      <c r="AAI9" s="145"/>
      <c r="AAJ9" s="145"/>
      <c r="AAK9" s="145"/>
      <c r="AAL9" s="145"/>
      <c r="AAM9" s="145"/>
      <c r="AAN9" s="145"/>
      <c r="AAO9" s="145"/>
      <c r="AAP9" s="145"/>
      <c r="AAQ9" s="145"/>
      <c r="AAR9" s="145"/>
      <c r="AAS9" s="145"/>
      <c r="AAT9" s="145"/>
      <c r="AAU9" s="145"/>
      <c r="AAV9" s="145"/>
      <c r="AAW9" s="145"/>
      <c r="AAX9" s="145"/>
      <c r="AAY9" s="145"/>
      <c r="AAZ9" s="145"/>
      <c r="ABA9" s="145"/>
      <c r="ABB9" s="145"/>
      <c r="ABC9" s="145"/>
      <c r="ABD9" s="145"/>
      <c r="ABE9" s="145"/>
      <c r="ABF9" s="145"/>
      <c r="ABG9" s="145"/>
      <c r="ABH9" s="145"/>
      <c r="ABI9" s="145"/>
      <c r="ABJ9" s="145"/>
      <c r="ABK9" s="145"/>
      <c r="ABL9" s="145"/>
      <c r="ABM9" s="145"/>
      <c r="ABN9" s="145"/>
      <c r="ABO9" s="145"/>
      <c r="ABP9" s="145"/>
      <c r="ABQ9" s="145"/>
      <c r="ABR9" s="145"/>
      <c r="ABS9" s="145"/>
      <c r="ABT9" s="145"/>
      <c r="ABU9" s="145"/>
      <c r="ABV9" s="145"/>
      <c r="ABW9" s="145"/>
      <c r="ABX9" s="145"/>
      <c r="ABY9" s="145"/>
      <c r="ABZ9" s="145"/>
      <c r="ACA9" s="145"/>
      <c r="ACB9" s="145"/>
      <c r="ACC9" s="145"/>
      <c r="ACD9" s="145"/>
      <c r="ACE9" s="145"/>
      <c r="ACF9" s="145"/>
      <c r="ACG9" s="145"/>
      <c r="ACH9" s="145"/>
      <c r="ACI9" s="145"/>
      <c r="ACJ9" s="145"/>
      <c r="ACK9" s="145"/>
      <c r="ACL9" s="145"/>
      <c r="ACM9" s="145"/>
      <c r="ACN9" s="145"/>
      <c r="ACO9" s="145"/>
      <c r="ACP9" s="145"/>
      <c r="ACQ9" s="145"/>
      <c r="ACR9" s="145"/>
      <c r="ACS9" s="145"/>
      <c r="ACT9" s="145"/>
      <c r="ACU9" s="145"/>
      <c r="ACV9" s="145"/>
      <c r="ACW9" s="145"/>
      <c r="ACX9" s="145"/>
      <c r="ACY9" s="145"/>
      <c r="ACZ9" s="145"/>
      <c r="ADA9" s="145"/>
      <c r="ADB9" s="145"/>
      <c r="ADC9" s="145"/>
      <c r="ADD9" s="145"/>
      <c r="ADE9" s="145"/>
      <c r="ADF9" s="145"/>
      <c r="ADG9" s="145"/>
      <c r="ADH9" s="145"/>
      <c r="ADI9" s="145"/>
      <c r="ADJ9" s="145"/>
      <c r="ADK9" s="145"/>
      <c r="ADL9" s="145"/>
      <c r="ADM9" s="145"/>
      <c r="ADN9" s="145"/>
      <c r="ADO9" s="145"/>
      <c r="ADP9" s="145"/>
      <c r="ADQ9" s="145"/>
      <c r="ADR9" s="145"/>
      <c r="ADS9" s="145"/>
      <c r="ADT9" s="145"/>
      <c r="ADU9" s="145"/>
      <c r="ADV9" s="145"/>
      <c r="ADW9" s="145"/>
      <c r="ADX9" s="145"/>
      <c r="ADY9" s="145"/>
      <c r="ADZ9" s="145"/>
      <c r="AEA9" s="145"/>
      <c r="AEB9" s="145"/>
      <c r="AEC9" s="145"/>
      <c r="AED9" s="145"/>
      <c r="AEE9" s="145"/>
      <c r="AEF9" s="145"/>
      <c r="AEG9" s="145"/>
      <c r="AEH9" s="145"/>
      <c r="AEI9" s="145"/>
      <c r="AEJ9" s="145"/>
      <c r="AEK9" s="145"/>
      <c r="AEL9" s="145"/>
      <c r="AEM9" s="145"/>
      <c r="AEN9" s="145"/>
      <c r="AEO9" s="145"/>
      <c r="AEP9" s="145"/>
      <c r="AEQ9" s="145"/>
      <c r="AER9" s="145"/>
      <c r="AES9" s="145"/>
      <c r="AET9" s="145"/>
      <c r="AEU9" s="145"/>
      <c r="AEV9" s="145"/>
      <c r="AEW9" s="145"/>
      <c r="AEX9" s="145"/>
      <c r="AEY9" s="145"/>
      <c r="AEZ9" s="145"/>
      <c r="AFA9" s="145"/>
      <c r="AFB9" s="145"/>
      <c r="AFC9" s="145"/>
      <c r="AFD9" s="145"/>
      <c r="AFE9" s="145"/>
      <c r="AFF9" s="145"/>
      <c r="AFG9" s="145"/>
      <c r="AFH9" s="145"/>
      <c r="AFI9" s="145"/>
      <c r="AFJ9" s="145"/>
      <c r="AFK9" s="145"/>
      <c r="AFL9" s="145"/>
      <c r="AFM9" s="145"/>
      <c r="AFN9" s="145"/>
      <c r="AFO9" s="145"/>
      <c r="AFP9" s="145"/>
      <c r="AFQ9" s="145"/>
      <c r="AFR9" s="145"/>
      <c r="AFS9" s="145"/>
      <c r="AFT9" s="145"/>
      <c r="AFU9" s="145"/>
      <c r="AFV9" s="145"/>
      <c r="AFW9" s="145"/>
      <c r="AFX9" s="145"/>
      <c r="AFY9" s="145"/>
      <c r="AFZ9" s="145"/>
      <c r="AGA9" s="145"/>
      <c r="AGB9" s="145"/>
      <c r="AGC9" s="145"/>
      <c r="AGD9" s="145"/>
      <c r="AGE9" s="145"/>
      <c r="AGF9" s="145"/>
      <c r="AGG9" s="145"/>
      <c r="AGH9" s="145"/>
      <c r="AGI9" s="145"/>
      <c r="AGJ9" s="145"/>
      <c r="AGK9" s="145"/>
      <c r="AGL9" s="145"/>
      <c r="AGM9" s="145"/>
      <c r="AGN9" s="145"/>
      <c r="AGO9" s="145"/>
      <c r="AGP9" s="145"/>
      <c r="AGQ9" s="145"/>
      <c r="AGR9" s="145"/>
      <c r="AGS9" s="145"/>
      <c r="AGT9" s="145"/>
      <c r="AGU9" s="145"/>
      <c r="AGV9" s="145"/>
      <c r="AGW9" s="145"/>
      <c r="AGX9" s="145"/>
      <c r="AGY9" s="145"/>
      <c r="AGZ9" s="145"/>
      <c r="AHA9" s="145"/>
      <c r="AHB9" s="145"/>
      <c r="AHC9" s="145"/>
      <c r="AHD9" s="145"/>
      <c r="AHE9" s="145"/>
      <c r="AHF9" s="145"/>
      <c r="AHG9" s="145"/>
      <c r="AHH9" s="145"/>
      <c r="AHI9" s="145"/>
      <c r="AHJ9" s="145"/>
      <c r="AHK9" s="145"/>
      <c r="AHL9" s="145"/>
      <c r="AHM9" s="145"/>
      <c r="AHN9" s="145"/>
      <c r="AHO9" s="145"/>
      <c r="AHP9" s="145"/>
      <c r="AHQ9" s="145"/>
      <c r="AHR9" s="145"/>
      <c r="AHS9" s="145"/>
      <c r="AHT9" s="145"/>
      <c r="AHU9" s="145"/>
      <c r="AHV9" s="145"/>
      <c r="AHW9" s="145"/>
      <c r="AHX9" s="145"/>
      <c r="AHY9" s="145"/>
      <c r="AHZ9" s="145"/>
      <c r="AIA9" s="145"/>
      <c r="AIB9" s="145"/>
      <c r="AIC9" s="145"/>
      <c r="AID9" s="145"/>
      <c r="AIE9" s="145"/>
      <c r="AIF9" s="145"/>
      <c r="AIG9" s="145"/>
      <c r="AIH9" s="145"/>
      <c r="AII9" s="145"/>
      <c r="AIJ9" s="145"/>
      <c r="AIK9" s="145"/>
      <c r="AIL9" s="145"/>
      <c r="AIM9" s="145"/>
      <c r="AIN9" s="145"/>
      <c r="AIO9" s="145"/>
      <c r="AIP9" s="145"/>
      <c r="AIQ9" s="145"/>
      <c r="AIR9" s="145"/>
      <c r="AIS9" s="145"/>
      <c r="AIT9" s="145"/>
      <c r="AIU9" s="145"/>
      <c r="AIV9" s="145"/>
      <c r="AIW9" s="145"/>
      <c r="AIX9" s="145"/>
      <c r="AIY9" s="145"/>
      <c r="AIZ9" s="145"/>
      <c r="AJA9" s="145"/>
      <c r="AJB9" s="145"/>
      <c r="AJC9" s="145"/>
      <c r="AJD9" s="145"/>
      <c r="AJE9" s="145"/>
      <c r="AJF9" s="145"/>
      <c r="AJG9" s="145"/>
      <c r="AJH9" s="145"/>
      <c r="AJI9" s="145"/>
      <c r="AJJ9" s="145"/>
      <c r="AJK9" s="145"/>
      <c r="AJL9" s="145"/>
      <c r="AJM9" s="145"/>
      <c r="AJN9" s="145"/>
      <c r="AJO9" s="145"/>
      <c r="AJP9" s="145"/>
      <c r="AJQ9" s="145"/>
      <c r="AJR9" s="145"/>
      <c r="AJS9" s="145"/>
      <c r="AJT9" s="145"/>
      <c r="AJU9" s="145"/>
      <c r="AJV9" s="145"/>
      <c r="AJW9" s="145"/>
      <c r="AJX9" s="145"/>
      <c r="AJY9" s="145"/>
      <c r="AJZ9" s="145"/>
      <c r="AKA9" s="145"/>
      <c r="AKB9" s="145"/>
      <c r="AKC9" s="145"/>
      <c r="AKD9" s="145"/>
      <c r="AKE9" s="145"/>
      <c r="AKF9" s="145"/>
      <c r="AKG9" s="145"/>
      <c r="AKH9" s="145"/>
      <c r="AKI9" s="145"/>
      <c r="AKJ9" s="145"/>
      <c r="AKK9" s="145"/>
      <c r="AKL9" s="145"/>
      <c r="AKM9" s="145"/>
      <c r="AKN9" s="145"/>
      <c r="AKO9" s="145"/>
      <c r="AKP9" s="145"/>
      <c r="AKQ9" s="145"/>
      <c r="AKR9" s="145"/>
      <c r="AKS9" s="145"/>
      <c r="AKT9" s="145"/>
      <c r="AKU9" s="145"/>
      <c r="AKV9" s="145"/>
      <c r="AKW9" s="145"/>
      <c r="AKX9" s="145"/>
      <c r="AKY9" s="145"/>
      <c r="AKZ9" s="145"/>
      <c r="ALA9" s="145"/>
      <c r="ALB9" s="145"/>
      <c r="ALC9" s="145"/>
      <c r="ALD9" s="145"/>
      <c r="ALE9" s="145"/>
      <c r="ALF9" s="145"/>
      <c r="ALG9" s="145"/>
      <c r="ALH9" s="145"/>
      <c r="ALI9" s="145"/>
      <c r="ALJ9" s="145"/>
      <c r="ALK9" s="145"/>
      <c r="ALL9" s="145"/>
      <c r="ALM9" s="145"/>
      <c r="ALN9" s="145"/>
      <c r="ALO9" s="145"/>
      <c r="ALP9" s="145"/>
      <c r="ALQ9" s="145"/>
      <c r="ALR9" s="145"/>
      <c r="ALS9" s="145"/>
      <c r="ALT9" s="145"/>
      <c r="ALU9" s="145"/>
      <c r="ALV9" s="145"/>
      <c r="ALW9" s="145"/>
      <c r="ALX9" s="145"/>
      <c r="ALY9" s="145"/>
      <c r="ALZ9" s="145"/>
      <c r="AMA9" s="145"/>
      <c r="AMB9" s="145"/>
      <c r="AMC9" s="145"/>
      <c r="AMD9" s="145"/>
      <c r="AME9" s="145"/>
      <c r="AMF9" s="145"/>
      <c r="AMG9" s="145"/>
      <c r="AMH9" s="145"/>
      <c r="AMI9" s="145"/>
      <c r="AMJ9" s="145"/>
    </row>
    <row r="10" spans="1:1024">
      <c r="A10" s="19"/>
      <c r="B10" s="19"/>
      <c r="C10" s="19"/>
      <c r="D10" s="19"/>
      <c r="E10" s="20"/>
      <c r="F10" s="20"/>
      <c r="G10" s="20"/>
      <c r="H10" s="20"/>
      <c r="I10" s="19"/>
      <c r="J10" s="25"/>
      <c r="K10" s="21"/>
      <c r="L10" s="21"/>
      <c r="M10" s="21"/>
      <c r="N10" s="21"/>
      <c r="O10" s="54"/>
      <c r="P10" s="54"/>
      <c r="Q10" s="55"/>
      <c r="R10" s="55"/>
      <c r="S10" s="55"/>
      <c r="T10" s="21"/>
      <c r="U10" s="56"/>
      <c r="V10" s="56"/>
      <c r="W10" s="57"/>
      <c r="X10" s="159"/>
      <c r="Y10" s="159"/>
      <c r="Z10" s="21"/>
      <c r="AA10" s="21"/>
      <c r="AB10" s="21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</row>
    <row r="11" spans="1:1024">
      <c r="A11" s="19"/>
      <c r="B11" s="125" t="s">
        <v>53</v>
      </c>
      <c r="C11" s="19"/>
      <c r="D11" s="19"/>
      <c r="E11" s="22"/>
      <c r="F11" s="22"/>
      <c r="G11" s="124"/>
      <c r="H11" s="128" t="s">
        <v>63</v>
      </c>
      <c r="I11" s="126"/>
      <c r="J11" s="126"/>
      <c r="K11" s="129"/>
      <c r="L11" s="130"/>
      <c r="M11" s="130"/>
      <c r="N11" s="21"/>
      <c r="O11" s="54"/>
      <c r="P11" s="54"/>
      <c r="Q11" s="19"/>
      <c r="R11" s="19"/>
      <c r="S11" s="19"/>
      <c r="T11" s="21"/>
      <c r="U11" s="56"/>
      <c r="V11" s="56"/>
      <c r="W11" s="58"/>
      <c r="X11" s="159"/>
      <c r="Y11" s="159"/>
      <c r="Z11" s="21"/>
      <c r="AA11" s="21"/>
      <c r="AB11" s="21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</row>
    <row r="12" spans="1:1024">
      <c r="A12" s="19"/>
      <c r="B12" s="19"/>
      <c r="C12" s="19" t="s">
        <v>54</v>
      </c>
      <c r="D12" s="19"/>
      <c r="E12" s="20"/>
      <c r="F12" s="20"/>
      <c r="G12" s="20"/>
      <c r="H12" s="126"/>
      <c r="I12" s="127"/>
      <c r="J12" s="126" t="s">
        <v>64</v>
      </c>
      <c r="K12" s="129"/>
      <c r="L12" s="130"/>
      <c r="M12" s="130"/>
      <c r="N12" s="21"/>
      <c r="O12" s="54"/>
      <c r="P12" s="54"/>
      <c r="Q12" s="19"/>
      <c r="R12" s="19"/>
      <c r="S12" s="19"/>
      <c r="T12" s="21"/>
      <c r="U12" s="56"/>
      <c r="V12" s="56"/>
      <c r="W12" s="58"/>
      <c r="X12" s="159"/>
      <c r="Y12" s="159"/>
      <c r="Z12" s="21"/>
      <c r="AA12" s="21"/>
      <c r="AB12" s="21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</row>
    <row r="13" spans="1:1024">
      <c r="A13" s="19"/>
      <c r="B13" s="19"/>
      <c r="C13" s="19" t="s">
        <v>55</v>
      </c>
      <c r="D13" s="19"/>
      <c r="E13" s="20"/>
      <c r="F13" s="20"/>
      <c r="G13" s="20"/>
      <c r="H13" s="126"/>
      <c r="I13" s="127"/>
      <c r="J13" s="126" t="s">
        <v>65</v>
      </c>
      <c r="K13" s="129"/>
      <c r="L13" s="130"/>
      <c r="M13" s="130"/>
      <c r="N13" s="21"/>
      <c r="O13" s="54"/>
      <c r="P13" s="54"/>
      <c r="Q13" s="19"/>
      <c r="R13" s="19"/>
      <c r="S13" s="59"/>
      <c r="T13" s="21"/>
      <c r="U13" s="56"/>
      <c r="V13" s="56"/>
      <c r="W13" s="58"/>
      <c r="X13" s="159"/>
      <c r="Y13" s="159"/>
      <c r="Z13" s="21"/>
      <c r="AA13" s="21"/>
      <c r="AB13" s="21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</row>
    <row r="14" spans="1:1024">
      <c r="A14" s="19"/>
      <c r="B14" s="19"/>
      <c r="C14" s="19" t="s">
        <v>56</v>
      </c>
      <c r="D14" s="19"/>
      <c r="E14" s="20"/>
      <c r="F14" s="20"/>
      <c r="G14" s="20"/>
      <c r="H14" s="126"/>
      <c r="I14" s="127"/>
      <c r="J14" s="126" t="s">
        <v>66</v>
      </c>
      <c r="K14" s="129"/>
      <c r="L14" s="130"/>
      <c r="M14" s="130"/>
      <c r="N14" s="21"/>
      <c r="O14" s="54"/>
      <c r="P14" s="54"/>
      <c r="Q14" s="19"/>
      <c r="R14" s="19"/>
      <c r="S14" s="59"/>
      <c r="T14" s="21"/>
      <c r="U14" s="56"/>
      <c r="V14" s="56"/>
      <c r="W14" s="58"/>
      <c r="X14" s="159"/>
      <c r="Y14" s="159"/>
      <c r="Z14" s="21"/>
      <c r="AA14" s="21"/>
      <c r="AB14" s="21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</row>
    <row r="15" spans="1:1024">
      <c r="A15" s="19"/>
      <c r="B15" s="19"/>
      <c r="C15" s="19" t="s">
        <v>57</v>
      </c>
      <c r="D15" s="19"/>
      <c r="E15" s="20"/>
      <c r="F15" s="20"/>
      <c r="G15" s="20"/>
      <c r="H15" s="126"/>
      <c r="I15" s="127"/>
      <c r="J15" s="126" t="s">
        <v>67</v>
      </c>
      <c r="K15" s="129"/>
      <c r="L15" s="130"/>
      <c r="M15" s="130"/>
      <c r="N15" s="21"/>
      <c r="O15" s="54"/>
      <c r="P15" s="54"/>
      <c r="Q15" s="19"/>
      <c r="R15" s="19"/>
      <c r="S15" s="59"/>
      <c r="T15" s="21"/>
      <c r="U15" s="56"/>
      <c r="V15" s="56"/>
      <c r="W15" s="58"/>
      <c r="X15" s="159"/>
      <c r="Y15" s="159"/>
      <c r="Z15" s="21"/>
      <c r="AA15" s="21"/>
      <c r="AB15" s="21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</row>
    <row r="16" spans="1:1024">
      <c r="A16" s="19"/>
      <c r="B16" s="19"/>
      <c r="C16" s="19"/>
      <c r="D16" s="19"/>
      <c r="E16" s="20"/>
      <c r="F16" s="20"/>
      <c r="G16" s="20"/>
      <c r="H16" s="126"/>
      <c r="I16" s="126"/>
      <c r="J16" s="126"/>
      <c r="K16" s="129"/>
      <c r="L16" s="130"/>
      <c r="M16" s="130"/>
      <c r="N16" s="21"/>
      <c r="O16" s="54"/>
      <c r="P16" s="54"/>
      <c r="Q16" s="19"/>
      <c r="R16" s="19"/>
      <c r="S16" s="19"/>
      <c r="T16" s="21"/>
      <c r="U16" s="56"/>
      <c r="V16" s="56"/>
      <c r="W16" s="58"/>
      <c r="X16" s="159"/>
      <c r="Y16" s="159"/>
      <c r="Z16" s="21"/>
      <c r="AA16" s="21"/>
      <c r="AB16" s="21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</row>
    <row r="17" spans="1:65">
      <c r="A17" s="19"/>
      <c r="B17" s="125" t="s">
        <v>58</v>
      </c>
      <c r="C17" s="19"/>
      <c r="D17" s="19"/>
      <c r="E17" s="20"/>
      <c r="F17" s="20"/>
      <c r="G17" s="20"/>
      <c r="H17" s="128" t="s">
        <v>68</v>
      </c>
      <c r="I17" s="126"/>
      <c r="J17" s="126"/>
      <c r="K17" s="129"/>
      <c r="L17" s="130"/>
      <c r="M17" s="130"/>
      <c r="N17" s="21"/>
      <c r="O17" s="54"/>
      <c r="P17" s="54"/>
      <c r="Q17" s="19"/>
      <c r="R17" s="19"/>
      <c r="S17" s="19"/>
      <c r="T17" s="21"/>
      <c r="U17" s="56"/>
      <c r="V17" s="56"/>
      <c r="W17" s="58"/>
      <c r="X17" s="159"/>
      <c r="Y17" s="159"/>
      <c r="Z17" s="21"/>
      <c r="AA17" s="21"/>
      <c r="AB17" s="21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</row>
    <row r="18" spans="1:65">
      <c r="A18" s="19"/>
      <c r="B18" s="19"/>
      <c r="C18" s="19" t="s">
        <v>59</v>
      </c>
      <c r="D18" s="19"/>
      <c r="E18" s="20"/>
      <c r="F18" s="20"/>
      <c r="G18" s="20"/>
      <c r="H18" s="126"/>
      <c r="I18" s="127"/>
      <c r="J18" s="126" t="s">
        <v>69</v>
      </c>
      <c r="K18" s="126"/>
      <c r="L18" s="130"/>
      <c r="M18" s="130"/>
      <c r="N18" s="21"/>
      <c r="O18" s="54"/>
      <c r="P18" s="54"/>
      <c r="Q18" s="19"/>
      <c r="R18" s="19"/>
      <c r="S18" s="19"/>
      <c r="T18" s="21"/>
      <c r="U18" s="56"/>
      <c r="V18" s="56"/>
      <c r="W18" s="58"/>
      <c r="X18" s="159"/>
      <c r="Y18" s="159"/>
      <c r="Z18" s="21"/>
      <c r="AA18" s="21"/>
      <c r="AB18" s="21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</row>
    <row r="19" spans="1:65">
      <c r="A19" s="19"/>
      <c r="B19" s="19"/>
      <c r="C19" s="19" t="s">
        <v>60</v>
      </c>
      <c r="D19" s="19"/>
      <c r="E19" s="20"/>
      <c r="F19" s="20"/>
      <c r="G19" s="20"/>
      <c r="H19" s="126"/>
      <c r="I19" s="127"/>
      <c r="J19" s="126" t="s">
        <v>70</v>
      </c>
      <c r="K19" s="126"/>
      <c r="L19" s="130"/>
      <c r="M19" s="130"/>
      <c r="N19" s="21"/>
      <c r="O19" s="54"/>
      <c r="P19" s="54"/>
      <c r="Q19" s="19"/>
      <c r="R19" s="19"/>
      <c r="S19" s="19"/>
      <c r="T19" s="21"/>
      <c r="U19" s="56"/>
      <c r="V19" s="56"/>
      <c r="W19" s="58"/>
      <c r="X19" s="159"/>
      <c r="Y19" s="159"/>
      <c r="Z19" s="21"/>
      <c r="AA19" s="21"/>
      <c r="AB19" s="21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</row>
    <row r="20" spans="1:65">
      <c r="A20" s="19"/>
      <c r="B20" s="19"/>
      <c r="C20" s="19" t="s">
        <v>61</v>
      </c>
      <c r="D20" s="19"/>
      <c r="E20" s="20"/>
      <c r="F20" s="20"/>
      <c r="G20" s="20"/>
      <c r="H20" s="126"/>
      <c r="I20" s="127"/>
      <c r="J20" s="126" t="s">
        <v>71</v>
      </c>
      <c r="K20" s="126"/>
      <c r="L20" s="130"/>
      <c r="M20" s="130"/>
      <c r="N20" s="21"/>
      <c r="O20" s="54"/>
      <c r="P20" s="54"/>
      <c r="Q20" s="19"/>
      <c r="R20" s="19"/>
      <c r="S20" s="19"/>
      <c r="T20" s="21"/>
      <c r="U20" s="56"/>
      <c r="V20" s="56"/>
      <c r="W20" s="58"/>
      <c r="X20" s="159"/>
      <c r="Y20" s="159"/>
      <c r="Z20" s="21"/>
      <c r="AA20" s="21"/>
      <c r="AB20" s="21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</row>
    <row r="21" spans="1:65">
      <c r="A21" s="19"/>
      <c r="B21" s="19"/>
      <c r="C21" s="19" t="s">
        <v>62</v>
      </c>
      <c r="D21" s="19"/>
      <c r="E21" s="20"/>
      <c r="F21" s="20"/>
      <c r="G21" s="20"/>
      <c r="H21" s="126"/>
      <c r="I21" s="127"/>
      <c r="J21" s="126" t="s">
        <v>72</v>
      </c>
      <c r="K21" s="126"/>
      <c r="L21" s="130"/>
      <c r="M21" s="130"/>
      <c r="N21" s="21"/>
      <c r="O21" s="54"/>
      <c r="P21" s="54"/>
      <c r="Q21" s="19"/>
      <c r="R21" s="19"/>
      <c r="S21" s="19"/>
      <c r="T21" s="21"/>
      <c r="U21" s="56"/>
      <c r="V21" s="56"/>
      <c r="W21" s="58"/>
      <c r="X21" s="159"/>
      <c r="Y21" s="159"/>
      <c r="Z21" s="21"/>
      <c r="AA21" s="21"/>
      <c r="AB21" s="21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</row>
    <row r="22" spans="1:65">
      <c r="A22" s="19"/>
      <c r="B22" s="19"/>
      <c r="C22" s="19"/>
      <c r="D22" s="19"/>
      <c r="E22" s="20"/>
      <c r="F22" s="20"/>
      <c r="G22" s="20"/>
      <c r="H22" s="126"/>
      <c r="I22" s="127"/>
      <c r="J22" s="126" t="s">
        <v>73</v>
      </c>
      <c r="K22" s="126"/>
      <c r="L22" s="130"/>
      <c r="M22" s="130"/>
      <c r="N22" s="21"/>
      <c r="O22" s="54"/>
      <c r="P22" s="54"/>
      <c r="Q22" s="19"/>
      <c r="R22" s="19"/>
      <c r="S22" s="19"/>
      <c r="T22" s="21"/>
      <c r="U22" s="56"/>
      <c r="V22" s="56"/>
      <c r="W22" s="58"/>
      <c r="X22" s="159"/>
      <c r="Y22" s="159"/>
      <c r="Z22" s="21"/>
      <c r="AA22" s="21"/>
      <c r="AB22" s="21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</row>
    <row r="23" spans="1:65">
      <c r="A23" s="19"/>
      <c r="B23" s="19"/>
      <c r="C23" s="19"/>
      <c r="D23" s="19"/>
      <c r="E23" s="20"/>
      <c r="F23" s="20"/>
      <c r="G23" s="20"/>
      <c r="H23" s="20"/>
      <c r="I23" s="126"/>
      <c r="J23" s="21"/>
      <c r="K23" s="21"/>
      <c r="L23" s="21"/>
      <c r="M23" s="21"/>
      <c r="N23" s="21"/>
      <c r="O23" s="54"/>
      <c r="P23" s="54"/>
      <c r="Q23" s="19"/>
      <c r="R23" s="19"/>
      <c r="S23" s="19"/>
      <c r="T23" s="21"/>
      <c r="U23" s="56"/>
      <c r="V23" s="56"/>
      <c r="W23" s="58"/>
      <c r="X23" s="60"/>
      <c r="Y23" s="58"/>
      <c r="Z23" s="21"/>
      <c r="AA23" s="21"/>
      <c r="AB23" s="21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</row>
    <row r="24" spans="1:65">
      <c r="A24" s="19"/>
      <c r="B24" s="19"/>
      <c r="C24" s="19"/>
      <c r="D24" s="19"/>
      <c r="E24" s="20"/>
      <c r="F24" s="20"/>
      <c r="G24" s="20"/>
      <c r="H24" s="20"/>
      <c r="I24" s="19"/>
      <c r="J24" s="21"/>
      <c r="K24" s="21"/>
      <c r="L24" s="21"/>
      <c r="M24" s="21"/>
      <c r="N24" s="21"/>
      <c r="O24" s="54"/>
      <c r="P24" s="54"/>
      <c r="Q24" s="19"/>
      <c r="R24" s="19"/>
      <c r="S24" s="19"/>
      <c r="T24" s="21"/>
      <c r="U24" s="56"/>
      <c r="V24" s="56"/>
      <c r="W24" s="58"/>
      <c r="X24" s="60"/>
      <c r="Y24" s="58"/>
      <c r="Z24" s="21"/>
      <c r="AA24" s="21"/>
      <c r="AB24" s="21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</row>
    <row r="25" spans="1:65">
      <c r="A25" s="19"/>
      <c r="B25" s="19"/>
      <c r="C25" s="19"/>
      <c r="D25" s="19"/>
      <c r="E25" s="20"/>
      <c r="F25" s="20"/>
      <c r="G25" s="20"/>
      <c r="H25" s="20"/>
      <c r="I25" s="19"/>
      <c r="J25" s="21"/>
      <c r="K25" s="21"/>
      <c r="L25" s="21"/>
      <c r="M25" s="21"/>
      <c r="N25" s="21"/>
      <c r="O25" s="54"/>
      <c r="P25" s="54"/>
      <c r="Q25" s="19"/>
      <c r="R25" s="19"/>
      <c r="S25" s="19"/>
      <c r="T25" s="21"/>
      <c r="U25" s="56"/>
      <c r="V25" s="56"/>
      <c r="W25" s="58"/>
      <c r="X25" s="60"/>
      <c r="Y25" s="58"/>
      <c r="Z25" s="21"/>
      <c r="AA25" s="21"/>
      <c r="AB25" s="21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</row>
    <row r="26" spans="1:65">
      <c r="A26" s="19"/>
      <c r="B26" s="19"/>
      <c r="C26" s="19"/>
      <c r="D26" s="19"/>
      <c r="E26" s="20"/>
      <c r="F26" s="20"/>
      <c r="G26" s="20"/>
      <c r="H26" s="20"/>
      <c r="I26" s="19"/>
      <c r="J26" s="21"/>
      <c r="K26" s="21"/>
      <c r="L26" s="21"/>
      <c r="M26" s="21"/>
      <c r="N26" s="21"/>
      <c r="O26" s="54"/>
      <c r="P26" s="54"/>
      <c r="Q26" s="19"/>
      <c r="R26" s="19"/>
      <c r="S26" s="19"/>
      <c r="T26" s="21"/>
      <c r="U26" s="56"/>
      <c r="V26" s="56"/>
      <c r="W26" s="58"/>
      <c r="X26" s="60"/>
      <c r="Y26" s="58"/>
      <c r="Z26" s="21"/>
      <c r="AA26" s="21"/>
      <c r="AB26" s="21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</row>
    <row r="27" spans="1:65">
      <c r="A27" s="19"/>
      <c r="B27" s="19"/>
      <c r="C27" s="19"/>
      <c r="D27" s="19"/>
      <c r="E27" s="20"/>
      <c r="F27" s="20"/>
      <c r="G27" s="20"/>
      <c r="H27" s="20"/>
      <c r="I27" s="19"/>
      <c r="J27" s="21"/>
      <c r="K27" s="21"/>
      <c r="L27" s="21"/>
      <c r="M27" s="21"/>
      <c r="N27" s="21"/>
      <c r="O27" s="54"/>
      <c r="P27" s="54"/>
      <c r="Q27" s="19"/>
      <c r="R27" s="19"/>
      <c r="S27" s="19"/>
      <c r="T27" s="21"/>
      <c r="U27" s="56"/>
      <c r="V27" s="56"/>
      <c r="W27" s="58"/>
      <c r="X27" s="60"/>
      <c r="Y27" s="58"/>
      <c r="Z27" s="21"/>
      <c r="AA27" s="21"/>
      <c r="AB27" s="21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</row>
    <row r="28" spans="1:65">
      <c r="A28" s="19"/>
      <c r="B28" s="19"/>
      <c r="C28" s="19"/>
      <c r="D28" s="19"/>
      <c r="E28" s="20"/>
      <c r="F28" s="20"/>
      <c r="G28" s="20"/>
      <c r="H28" s="20"/>
      <c r="I28" s="19"/>
      <c r="J28" s="21"/>
      <c r="K28" s="21"/>
      <c r="L28" s="21"/>
      <c r="M28" s="21"/>
      <c r="N28" s="21"/>
      <c r="O28" s="54"/>
      <c r="P28" s="54"/>
      <c r="Q28" s="19"/>
      <c r="R28" s="19"/>
      <c r="S28" s="19"/>
      <c r="T28" s="21"/>
      <c r="U28" s="56"/>
      <c r="V28" s="56"/>
      <c r="W28" s="58"/>
      <c r="X28" s="60"/>
      <c r="Y28" s="58"/>
      <c r="Z28" s="21"/>
      <c r="AA28" s="21"/>
      <c r="AB28" s="21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</row>
    <row r="29" spans="1:65">
      <c r="A29" s="19"/>
      <c r="B29" s="19"/>
      <c r="C29" s="19"/>
      <c r="D29" s="19"/>
      <c r="E29" s="20"/>
      <c r="F29" s="20"/>
      <c r="G29" s="20"/>
      <c r="H29" s="20"/>
      <c r="I29" s="19"/>
      <c r="J29" s="21"/>
      <c r="K29" s="21"/>
      <c r="L29" s="21"/>
      <c r="M29" s="21"/>
      <c r="N29" s="21"/>
      <c r="O29" s="54"/>
      <c r="P29" s="54"/>
      <c r="Q29" s="19"/>
      <c r="R29" s="19"/>
      <c r="S29" s="19"/>
      <c r="T29" s="21"/>
      <c r="U29" s="56"/>
      <c r="V29" s="56"/>
      <c r="W29" s="58"/>
      <c r="X29" s="60"/>
      <c r="Y29" s="58"/>
      <c r="Z29" s="21"/>
      <c r="AA29" s="21"/>
      <c r="AB29" s="21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</row>
    <row r="30" spans="1:65">
      <c r="A30" s="19"/>
      <c r="B30" s="19"/>
      <c r="C30" s="19"/>
      <c r="D30" s="19"/>
      <c r="E30" s="20"/>
      <c r="F30" s="20"/>
      <c r="G30" s="20"/>
      <c r="H30" s="20"/>
      <c r="I30" s="19"/>
      <c r="J30" s="21"/>
      <c r="K30" s="21"/>
      <c r="L30" s="21"/>
      <c r="M30" s="21"/>
      <c r="N30" s="21"/>
      <c r="O30" s="54"/>
      <c r="P30" s="54"/>
      <c r="Q30" s="19"/>
      <c r="R30" s="19"/>
      <c r="S30" s="19"/>
      <c r="T30" s="21"/>
      <c r="U30" s="56"/>
      <c r="V30" s="56"/>
      <c r="W30" s="58"/>
      <c r="X30" s="60"/>
      <c r="Y30" s="58"/>
      <c r="Z30" s="21"/>
      <c r="AA30" s="21"/>
      <c r="AB30" s="21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</row>
    <row r="31" spans="1:65">
      <c r="A31" s="19"/>
      <c r="B31" s="19"/>
      <c r="C31" s="19"/>
      <c r="D31" s="19"/>
      <c r="E31" s="20"/>
      <c r="F31" s="20"/>
      <c r="G31" s="20"/>
      <c r="H31" s="20"/>
      <c r="I31" s="19"/>
      <c r="J31" s="21"/>
      <c r="K31" s="21"/>
      <c r="L31" s="21"/>
      <c r="M31" s="21"/>
      <c r="N31" s="21"/>
      <c r="O31" s="54"/>
      <c r="P31" s="54"/>
      <c r="Q31" s="19"/>
      <c r="R31" s="19"/>
      <c r="S31" s="19"/>
      <c r="T31" s="21"/>
      <c r="U31" s="56"/>
      <c r="V31" s="56"/>
      <c r="W31" s="58"/>
      <c r="X31" s="60"/>
      <c r="Y31" s="58"/>
      <c r="Z31" s="21"/>
      <c r="AA31" s="21"/>
      <c r="AB31" s="21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</row>
    <row r="32" spans="1:65">
      <c r="A32" s="19"/>
      <c r="B32" s="19"/>
      <c r="C32" s="19"/>
      <c r="D32" s="19"/>
      <c r="E32" s="20"/>
      <c r="F32" s="20"/>
      <c r="G32" s="20"/>
      <c r="H32" s="20"/>
      <c r="I32" s="19"/>
      <c r="J32" s="21"/>
      <c r="K32" s="21"/>
      <c r="L32" s="21"/>
      <c r="M32" s="21"/>
      <c r="N32" s="21"/>
      <c r="O32" s="54"/>
      <c r="P32" s="54"/>
      <c r="Q32" s="19"/>
      <c r="R32" s="19"/>
      <c r="S32" s="19"/>
      <c r="T32" s="21"/>
      <c r="U32" s="56"/>
      <c r="V32" s="56"/>
      <c r="W32" s="58"/>
      <c r="X32" s="60"/>
      <c r="Y32" s="58"/>
      <c r="Z32" s="21"/>
      <c r="AA32" s="21"/>
      <c r="AB32" s="21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</row>
    <row r="33" spans="1:1024">
      <c r="A33" s="19"/>
      <c r="B33" s="19"/>
      <c r="C33" s="19"/>
      <c r="D33" s="19"/>
      <c r="E33" s="20"/>
      <c r="F33" s="20"/>
      <c r="G33" s="20"/>
      <c r="H33" s="20"/>
      <c r="I33" s="19"/>
      <c r="J33" s="21"/>
      <c r="K33" s="21"/>
      <c r="L33" s="21"/>
      <c r="M33" s="21"/>
      <c r="N33" s="21"/>
      <c r="O33" s="54"/>
      <c r="P33" s="54"/>
      <c r="Q33" s="19"/>
      <c r="R33" s="19"/>
      <c r="S33" s="19"/>
      <c r="T33" s="21"/>
      <c r="U33" s="56"/>
      <c r="V33" s="56"/>
      <c r="W33" s="58"/>
      <c r="X33" s="60"/>
      <c r="Y33" s="58"/>
      <c r="Z33" s="21"/>
      <c r="AA33" s="21"/>
      <c r="AB33" s="21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</row>
    <row r="34" spans="1:1024">
      <c r="A34" s="19"/>
      <c r="B34" s="19"/>
      <c r="C34" s="19"/>
      <c r="D34" s="19"/>
      <c r="E34" s="20"/>
      <c r="F34" s="20"/>
      <c r="G34" s="20"/>
      <c r="H34" s="20"/>
      <c r="I34" s="19"/>
      <c r="J34" s="21"/>
      <c r="K34" s="21"/>
      <c r="L34" s="21"/>
      <c r="M34" s="21"/>
      <c r="N34" s="21"/>
      <c r="O34" s="54"/>
      <c r="P34" s="54"/>
      <c r="Q34" s="19"/>
      <c r="R34" s="19"/>
      <c r="S34" s="19"/>
      <c r="T34" s="21"/>
      <c r="U34" s="56"/>
      <c r="V34" s="56"/>
      <c r="W34" s="58"/>
      <c r="X34" s="60"/>
      <c r="Y34" s="58"/>
      <c r="Z34" s="21"/>
      <c r="AA34" s="21"/>
      <c r="AB34" s="21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</row>
    <row r="35" spans="1:1024">
      <c r="A35" s="19"/>
      <c r="B35" s="19"/>
      <c r="C35" s="19"/>
      <c r="D35" s="19"/>
      <c r="E35" s="20"/>
      <c r="F35" s="20"/>
      <c r="G35" s="20"/>
      <c r="H35" s="20"/>
      <c r="I35" s="19"/>
      <c r="J35" s="21"/>
      <c r="K35" s="21"/>
      <c r="L35" s="21"/>
      <c r="M35" s="21"/>
      <c r="N35" s="21"/>
      <c r="O35" s="54"/>
      <c r="P35" s="54"/>
      <c r="Q35" s="19"/>
      <c r="R35" s="19"/>
      <c r="S35" s="19"/>
      <c r="T35" s="21"/>
      <c r="U35" s="56"/>
      <c r="V35" s="56"/>
      <c r="W35" s="58"/>
      <c r="X35" s="60"/>
      <c r="Y35" s="58"/>
      <c r="Z35" s="21"/>
      <c r="AA35" s="21"/>
      <c r="AB35" s="21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</row>
    <row r="36" spans="1:1024">
      <c r="A36" s="19"/>
      <c r="B36" s="19"/>
      <c r="C36" s="19"/>
      <c r="D36" s="19"/>
      <c r="E36" s="20"/>
      <c r="F36" s="20"/>
      <c r="G36" s="20"/>
      <c r="H36" s="20"/>
      <c r="I36" s="19"/>
      <c r="J36" s="21"/>
      <c r="K36" s="21"/>
      <c r="L36" s="21"/>
      <c r="M36" s="21"/>
      <c r="N36" s="21"/>
      <c r="O36" s="54"/>
      <c r="P36" s="54"/>
      <c r="Q36" s="19"/>
      <c r="R36" s="19"/>
      <c r="S36" s="19"/>
      <c r="T36" s="21"/>
      <c r="U36" s="56"/>
      <c r="V36" s="56"/>
      <c r="W36" s="58"/>
      <c r="X36" s="60"/>
      <c r="Y36" s="58"/>
      <c r="Z36" s="21"/>
      <c r="AA36" s="21"/>
      <c r="AB36" s="21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</row>
    <row r="37" spans="1:1024" s="23" customFormat="1">
      <c r="E37" s="20"/>
      <c r="F37" s="24"/>
      <c r="G37" s="24"/>
      <c r="H37" s="24"/>
      <c r="J37" s="25"/>
      <c r="K37" s="25"/>
      <c r="L37" s="25"/>
      <c r="M37" s="25"/>
      <c r="N37" s="25"/>
      <c r="O37" s="61"/>
      <c r="P37" s="61"/>
      <c r="T37" s="25"/>
      <c r="U37" s="62"/>
      <c r="V37" s="62"/>
      <c r="W37" s="63"/>
      <c r="X37" s="64"/>
      <c r="Y37" s="63"/>
      <c r="Z37" s="25"/>
      <c r="AA37" s="25"/>
      <c r="AB37" s="25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s="23" customFormat="1">
      <c r="E38" s="20"/>
      <c r="F38" s="24"/>
      <c r="G38" s="24"/>
      <c r="H38" s="24"/>
      <c r="J38" s="25"/>
      <c r="K38" s="25"/>
      <c r="L38" s="25"/>
      <c r="M38" s="25"/>
      <c r="N38" s="25"/>
      <c r="O38" s="61"/>
      <c r="P38" s="61"/>
      <c r="T38" s="25"/>
      <c r="U38" s="62"/>
      <c r="V38" s="62"/>
      <c r="W38" s="63"/>
      <c r="X38" s="64"/>
      <c r="Y38" s="63"/>
      <c r="Z38" s="25"/>
      <c r="AA38" s="25"/>
      <c r="AB38" s="25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s="23" customFormat="1">
      <c r="E39" s="20"/>
      <c r="F39" s="24"/>
      <c r="G39" s="24"/>
      <c r="H39" s="24"/>
      <c r="J39" s="25"/>
      <c r="K39" s="25"/>
      <c r="L39" s="25"/>
      <c r="M39" s="25"/>
      <c r="N39" s="25"/>
      <c r="O39" s="61"/>
      <c r="P39" s="61"/>
      <c r="T39" s="25"/>
      <c r="U39" s="62"/>
      <c r="V39" s="62"/>
      <c r="W39" s="63"/>
      <c r="X39" s="64"/>
      <c r="Y39" s="63"/>
      <c r="Z39" s="25"/>
      <c r="AA39" s="25"/>
      <c r="AB39" s="25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s="23" customFormat="1">
      <c r="E40" s="20"/>
      <c r="F40" s="24"/>
      <c r="G40" s="24"/>
      <c r="H40" s="24"/>
      <c r="J40" s="25"/>
      <c r="K40" s="25"/>
      <c r="L40" s="25"/>
      <c r="M40" s="25"/>
      <c r="N40" s="25"/>
      <c r="O40" s="61"/>
      <c r="P40" s="61"/>
      <c r="T40" s="25"/>
      <c r="U40" s="62"/>
      <c r="V40" s="62"/>
      <c r="W40" s="63"/>
      <c r="X40" s="64"/>
      <c r="Y40" s="63"/>
      <c r="Z40" s="25"/>
      <c r="AA40" s="25"/>
      <c r="AB40" s="25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s="23" customFormat="1">
      <c r="E41" s="20"/>
      <c r="F41" s="24"/>
      <c r="G41" s="24"/>
      <c r="H41" s="24"/>
      <c r="J41" s="25"/>
      <c r="K41" s="25"/>
      <c r="L41" s="25"/>
      <c r="M41" s="25"/>
      <c r="N41" s="25"/>
      <c r="O41" s="61"/>
      <c r="P41" s="61"/>
      <c r="T41" s="25"/>
      <c r="U41" s="62"/>
      <c r="V41" s="62"/>
      <c r="W41" s="63"/>
      <c r="X41" s="64"/>
      <c r="Y41" s="63"/>
      <c r="Z41" s="25"/>
      <c r="AA41" s="25"/>
      <c r="AB41" s="25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s="23" customFormat="1">
      <c r="E42" s="20"/>
      <c r="F42" s="24"/>
      <c r="G42" s="24"/>
      <c r="H42" s="24"/>
      <c r="J42" s="25"/>
      <c r="K42" s="25"/>
      <c r="L42" s="25"/>
      <c r="M42" s="25"/>
      <c r="N42" s="25"/>
      <c r="O42" s="61"/>
      <c r="P42" s="61"/>
      <c r="T42" s="25"/>
      <c r="U42" s="62"/>
      <c r="V42" s="62"/>
      <c r="W42" s="63"/>
      <c r="X42" s="64"/>
      <c r="Y42" s="63"/>
      <c r="Z42" s="25"/>
      <c r="AA42" s="25"/>
      <c r="AB42" s="25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s="23" customFormat="1">
      <c r="E43" s="20"/>
      <c r="F43" s="24"/>
      <c r="G43" s="24"/>
      <c r="H43" s="24"/>
      <c r="J43" s="25"/>
      <c r="K43" s="25"/>
      <c r="L43" s="25"/>
      <c r="M43" s="25"/>
      <c r="N43" s="25"/>
      <c r="O43" s="61"/>
      <c r="P43" s="61"/>
      <c r="T43" s="25"/>
      <c r="U43" s="62"/>
      <c r="V43" s="62"/>
      <c r="W43" s="63"/>
      <c r="X43" s="64"/>
      <c r="Y43" s="63"/>
      <c r="Z43" s="25"/>
      <c r="AA43" s="25"/>
      <c r="AB43" s="25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s="23" customFormat="1">
      <c r="E44" s="20"/>
      <c r="F44" s="24"/>
      <c r="G44" s="24"/>
      <c r="H44" s="24"/>
      <c r="J44" s="25"/>
      <c r="K44" s="25"/>
      <c r="L44" s="25"/>
      <c r="M44" s="25"/>
      <c r="N44" s="25"/>
      <c r="O44" s="61"/>
      <c r="P44" s="61"/>
      <c r="T44" s="25"/>
      <c r="U44" s="62"/>
      <c r="V44" s="62"/>
      <c r="W44" s="63"/>
      <c r="X44" s="63"/>
      <c r="Y44" s="63"/>
      <c r="Z44" s="25"/>
      <c r="AA44" s="25"/>
      <c r="AB44" s="25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s="23" customFormat="1">
      <c r="E45" s="20"/>
      <c r="F45" s="24"/>
      <c r="G45" s="24"/>
      <c r="H45" s="24"/>
      <c r="J45" s="25"/>
      <c r="K45" s="25"/>
      <c r="L45" s="25"/>
      <c r="M45" s="25"/>
      <c r="N45" s="25"/>
      <c r="O45" s="61"/>
      <c r="P45" s="61"/>
      <c r="T45" s="25"/>
      <c r="U45" s="62"/>
      <c r="V45" s="62"/>
      <c r="W45" s="63"/>
      <c r="X45" s="63"/>
      <c r="Y45" s="63"/>
      <c r="Z45" s="25"/>
      <c r="AA45" s="25"/>
      <c r="AB45" s="2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s="23" customFormat="1">
      <c r="E46" s="20"/>
      <c r="F46" s="24"/>
      <c r="G46" s="24"/>
      <c r="H46" s="24"/>
      <c r="J46" s="25"/>
      <c r="K46" s="25"/>
      <c r="L46" s="25"/>
      <c r="M46" s="25"/>
      <c r="N46" s="25"/>
      <c r="O46" s="61"/>
      <c r="P46" s="61"/>
      <c r="T46" s="25"/>
      <c r="U46" s="62"/>
      <c r="V46" s="62"/>
      <c r="W46" s="63"/>
      <c r="X46" s="63"/>
      <c r="Y46" s="63"/>
      <c r="Z46" s="25"/>
      <c r="AA46" s="25"/>
      <c r="AB46" s="25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s="23" customFormat="1">
      <c r="E47" s="20"/>
      <c r="F47" s="24"/>
      <c r="G47" s="24"/>
      <c r="H47" s="24"/>
      <c r="J47" s="25"/>
      <c r="K47" s="25"/>
      <c r="L47" s="25"/>
      <c r="M47" s="25"/>
      <c r="N47" s="25"/>
      <c r="O47" s="61"/>
      <c r="P47" s="61"/>
      <c r="T47" s="25"/>
      <c r="U47" s="62"/>
      <c r="V47" s="62"/>
      <c r="W47" s="63"/>
      <c r="X47" s="63"/>
      <c r="Y47" s="63"/>
      <c r="Z47" s="25"/>
      <c r="AA47" s="25"/>
      <c r="AB47" s="25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s="23" customFormat="1">
      <c r="E48" s="20"/>
      <c r="F48" s="24"/>
      <c r="G48" s="24"/>
      <c r="H48" s="24"/>
      <c r="J48" s="25"/>
      <c r="K48" s="25"/>
      <c r="L48" s="25"/>
      <c r="M48" s="25"/>
      <c r="N48" s="25"/>
      <c r="O48" s="61"/>
      <c r="P48" s="61"/>
      <c r="T48" s="25"/>
      <c r="U48" s="62"/>
      <c r="V48" s="62"/>
      <c r="W48" s="63"/>
      <c r="X48" s="63"/>
      <c r="Y48" s="63"/>
      <c r="Z48" s="25"/>
      <c r="AA48" s="25"/>
      <c r="AB48" s="25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5:1024" s="23" customFormat="1">
      <c r="E49" s="20"/>
      <c r="F49" s="24"/>
      <c r="G49" s="24"/>
      <c r="H49" s="24"/>
      <c r="J49" s="25"/>
      <c r="K49" s="25"/>
      <c r="L49" s="25"/>
      <c r="M49" s="25"/>
      <c r="N49" s="25"/>
      <c r="O49" s="61"/>
      <c r="P49" s="61"/>
      <c r="T49" s="25"/>
      <c r="U49" s="62"/>
      <c r="V49" s="62"/>
      <c r="W49" s="63"/>
      <c r="X49" s="63"/>
      <c r="Y49" s="63"/>
      <c r="Z49" s="25"/>
      <c r="AA49" s="25"/>
      <c r="AB49" s="25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5:1024" s="23" customFormat="1">
      <c r="E50" s="19"/>
      <c r="J50" s="25"/>
      <c r="K50" s="25"/>
      <c r="L50" s="25"/>
      <c r="M50" s="25"/>
      <c r="N50" s="25"/>
      <c r="O50" s="61"/>
      <c r="P50" s="61"/>
      <c r="T50" s="25"/>
      <c r="U50" s="62"/>
      <c r="V50" s="62"/>
      <c r="W50" s="63"/>
      <c r="X50" s="63"/>
      <c r="Y50" s="63"/>
      <c r="Z50" s="25"/>
      <c r="AA50" s="25"/>
      <c r="AB50" s="25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5:1024" s="23" customFormat="1">
      <c r="E51" s="19"/>
      <c r="J51" s="25"/>
      <c r="K51" s="25"/>
      <c r="L51" s="25"/>
      <c r="M51" s="25"/>
      <c r="N51" s="25"/>
      <c r="O51" s="61"/>
      <c r="P51" s="61"/>
      <c r="T51" s="25"/>
      <c r="U51" s="62"/>
      <c r="V51" s="62"/>
      <c r="W51" s="63"/>
      <c r="X51" s="63"/>
      <c r="Y51" s="63"/>
      <c r="Z51" s="25"/>
      <c r="AA51" s="25"/>
      <c r="AB51" s="25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5:1024" s="23" customFormat="1">
      <c r="E52" s="19"/>
      <c r="J52" s="25"/>
      <c r="K52" s="25"/>
      <c r="L52" s="25"/>
      <c r="M52" s="25"/>
      <c r="N52" s="25"/>
      <c r="O52" s="61"/>
      <c r="P52" s="61"/>
      <c r="T52" s="25"/>
      <c r="U52" s="62"/>
      <c r="V52" s="62"/>
      <c r="W52" s="63"/>
      <c r="X52" s="63"/>
      <c r="Y52" s="63"/>
      <c r="Z52" s="25"/>
      <c r="AA52" s="25"/>
      <c r="AB52" s="25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5:1024" s="23" customFormat="1">
      <c r="E53" s="19"/>
      <c r="J53" s="25"/>
      <c r="K53" s="25"/>
      <c r="L53" s="25"/>
      <c r="M53" s="25"/>
      <c r="N53" s="25"/>
      <c r="O53" s="61"/>
      <c r="P53" s="61"/>
      <c r="T53" s="25"/>
      <c r="U53" s="62"/>
      <c r="V53" s="62"/>
      <c r="W53" s="63"/>
      <c r="X53" s="63"/>
      <c r="Y53" s="63"/>
      <c r="Z53" s="25"/>
      <c r="AA53" s="25"/>
      <c r="AB53" s="25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5:1024" s="23" customFormat="1">
      <c r="E54" s="19"/>
      <c r="J54" s="25"/>
      <c r="K54" s="25"/>
      <c r="L54" s="25"/>
      <c r="M54" s="25"/>
      <c r="N54" s="25"/>
      <c r="O54" s="61"/>
      <c r="P54" s="61"/>
      <c r="T54" s="25"/>
      <c r="U54" s="62"/>
      <c r="V54" s="62"/>
      <c r="W54" s="63"/>
      <c r="X54" s="63"/>
      <c r="Y54" s="63"/>
      <c r="Z54" s="25"/>
      <c r="AA54" s="25"/>
      <c r="AB54" s="25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5:1024" s="23" customFormat="1">
      <c r="E55" s="19"/>
      <c r="J55" s="25"/>
      <c r="K55" s="25"/>
      <c r="L55" s="25"/>
      <c r="M55" s="25"/>
      <c r="N55" s="25"/>
      <c r="O55" s="61"/>
      <c r="P55" s="61"/>
      <c r="T55" s="25"/>
      <c r="U55" s="62"/>
      <c r="V55" s="62"/>
      <c r="W55" s="63"/>
      <c r="X55" s="63"/>
      <c r="Y55" s="63"/>
      <c r="Z55" s="25"/>
      <c r="AA55" s="25"/>
      <c r="AB55" s="2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5:1024" s="23" customFormat="1">
      <c r="E56" s="19"/>
      <c r="J56" s="25"/>
      <c r="K56" s="25"/>
      <c r="L56" s="25"/>
      <c r="M56" s="25"/>
      <c r="N56" s="25"/>
      <c r="O56" s="61"/>
      <c r="P56" s="61"/>
      <c r="T56" s="25"/>
      <c r="U56" s="62"/>
      <c r="V56" s="62"/>
      <c r="W56" s="63"/>
      <c r="X56" s="63"/>
      <c r="Y56" s="63"/>
      <c r="Z56" s="25"/>
      <c r="AA56" s="25"/>
      <c r="AB56" s="25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5:1024" s="23" customFormat="1">
      <c r="E57" s="19"/>
      <c r="J57" s="25"/>
      <c r="K57" s="25"/>
      <c r="L57" s="25"/>
      <c r="M57" s="25"/>
      <c r="N57" s="25"/>
      <c r="O57" s="61"/>
      <c r="P57" s="61"/>
      <c r="T57" s="25"/>
      <c r="U57" s="62"/>
      <c r="V57" s="62"/>
      <c r="W57" s="63"/>
      <c r="X57" s="63"/>
      <c r="Y57" s="63"/>
      <c r="Z57" s="25"/>
      <c r="AA57" s="25"/>
      <c r="AB57" s="25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5:1024" s="23" customFormat="1">
      <c r="E58" s="19"/>
      <c r="J58" s="25"/>
      <c r="K58" s="25"/>
      <c r="L58" s="25"/>
      <c r="M58" s="25"/>
      <c r="N58" s="25"/>
      <c r="O58" s="61"/>
      <c r="P58" s="61"/>
      <c r="T58" s="25"/>
      <c r="U58" s="62"/>
      <c r="V58" s="62"/>
      <c r="W58" s="63"/>
      <c r="X58" s="63"/>
      <c r="Y58" s="63"/>
      <c r="Z58" s="25"/>
      <c r="AA58" s="25"/>
      <c r="AB58" s="25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5:1024" s="23" customFormat="1">
      <c r="J59" s="25"/>
      <c r="K59" s="25"/>
      <c r="L59" s="25"/>
      <c r="M59" s="25"/>
      <c r="N59" s="25"/>
      <c r="O59" s="61"/>
      <c r="P59" s="61"/>
      <c r="T59" s="25"/>
      <c r="U59" s="62"/>
      <c r="V59" s="62"/>
      <c r="W59" s="63"/>
      <c r="X59" s="63"/>
      <c r="Y59" s="63"/>
      <c r="Z59" s="25"/>
      <c r="AA59" s="25"/>
      <c r="AB59" s="25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5:1024" s="23" customFormat="1">
      <c r="J60" s="25"/>
      <c r="K60" s="25"/>
      <c r="L60" s="25"/>
      <c r="M60" s="25"/>
      <c r="N60" s="25"/>
      <c r="O60" s="61"/>
      <c r="P60" s="61"/>
      <c r="T60" s="25"/>
      <c r="U60" s="62"/>
      <c r="V60" s="62"/>
      <c r="W60" s="63"/>
      <c r="X60" s="63"/>
      <c r="Y60" s="63"/>
      <c r="Z60" s="25"/>
      <c r="AA60" s="25"/>
      <c r="AB60" s="25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5:1024" s="23" customFormat="1">
      <c r="J61" s="25"/>
      <c r="K61" s="25"/>
      <c r="L61" s="25"/>
      <c r="M61" s="25"/>
      <c r="N61" s="25"/>
      <c r="O61" s="61"/>
      <c r="P61" s="61"/>
      <c r="T61" s="25"/>
      <c r="U61" s="62"/>
      <c r="V61" s="62"/>
      <c r="W61" s="63"/>
      <c r="X61" s="63"/>
      <c r="Y61" s="63"/>
      <c r="Z61" s="25"/>
      <c r="AA61" s="25"/>
      <c r="AB61" s="25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5:1024" s="23" customFormat="1">
      <c r="J62" s="25"/>
      <c r="K62" s="25"/>
      <c r="L62" s="25"/>
      <c r="M62" s="25"/>
      <c r="N62" s="25"/>
      <c r="O62" s="61"/>
      <c r="P62" s="61"/>
      <c r="T62" s="25"/>
      <c r="U62" s="62"/>
      <c r="V62" s="62"/>
      <c r="W62" s="63"/>
      <c r="X62" s="63"/>
      <c r="Y62" s="63"/>
      <c r="Z62" s="25"/>
      <c r="AA62" s="25"/>
      <c r="AB62" s="25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5:1024" s="23" customFormat="1">
      <c r="J63" s="25"/>
      <c r="K63" s="25"/>
      <c r="L63" s="25"/>
      <c r="M63" s="25"/>
      <c r="N63" s="25"/>
      <c r="O63" s="61"/>
      <c r="P63" s="61"/>
      <c r="T63" s="25"/>
      <c r="U63" s="62"/>
      <c r="V63" s="62"/>
      <c r="W63" s="63"/>
      <c r="X63" s="63"/>
      <c r="Y63" s="63"/>
      <c r="Z63" s="25"/>
      <c r="AA63" s="25"/>
      <c r="AB63" s="25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5:1024" s="23" customFormat="1">
      <c r="J64" s="25"/>
      <c r="K64" s="25"/>
      <c r="L64" s="25"/>
      <c r="M64" s="25"/>
      <c r="N64" s="25"/>
      <c r="O64" s="61"/>
      <c r="P64" s="61"/>
      <c r="T64" s="25"/>
      <c r="U64" s="62"/>
      <c r="V64" s="62"/>
      <c r="W64" s="63"/>
      <c r="X64" s="63"/>
      <c r="Y64" s="63"/>
      <c r="Z64" s="25"/>
      <c r="AA64" s="25"/>
      <c r="AB64" s="25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0:1024" s="23" customFormat="1">
      <c r="J65" s="25"/>
      <c r="K65" s="25"/>
      <c r="L65" s="25"/>
      <c r="M65" s="25"/>
      <c r="N65" s="25"/>
      <c r="O65" s="61"/>
      <c r="P65" s="61"/>
      <c r="T65" s="25"/>
      <c r="U65" s="62"/>
      <c r="V65" s="62"/>
      <c r="W65" s="63"/>
      <c r="X65" s="63"/>
      <c r="Y65" s="63"/>
      <c r="Z65" s="25"/>
      <c r="AA65" s="25"/>
      <c r="AB65" s="2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0:1024" s="23" customFormat="1">
      <c r="J66" s="25"/>
      <c r="K66" s="25"/>
      <c r="L66" s="25"/>
      <c r="M66" s="25"/>
      <c r="N66" s="25"/>
      <c r="O66" s="61"/>
      <c r="P66" s="61"/>
      <c r="T66" s="25"/>
      <c r="U66" s="62"/>
      <c r="V66" s="62"/>
      <c r="W66" s="63"/>
      <c r="X66" s="63"/>
      <c r="Y66" s="63"/>
      <c r="Z66" s="25"/>
      <c r="AA66" s="25"/>
      <c r="AB66" s="25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0:1024" s="23" customFormat="1">
      <c r="J67" s="25"/>
      <c r="K67" s="25"/>
      <c r="L67" s="25"/>
      <c r="M67" s="25"/>
      <c r="N67" s="25"/>
      <c r="O67" s="61"/>
      <c r="P67" s="61"/>
      <c r="T67" s="25"/>
      <c r="U67" s="62"/>
      <c r="V67" s="62"/>
      <c r="W67" s="63"/>
      <c r="X67" s="63"/>
      <c r="Y67" s="63"/>
      <c r="Z67" s="25"/>
      <c r="AA67" s="25"/>
      <c r="AB67" s="25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0:1024" s="23" customFormat="1">
      <c r="J68" s="25"/>
      <c r="K68" s="25"/>
      <c r="L68" s="25"/>
      <c r="M68" s="25"/>
      <c r="N68" s="25"/>
      <c r="O68" s="61"/>
      <c r="P68" s="61"/>
      <c r="T68" s="25"/>
      <c r="U68" s="62"/>
      <c r="V68" s="62"/>
      <c r="W68" s="63"/>
      <c r="X68" s="63"/>
      <c r="Y68" s="63"/>
      <c r="Z68" s="25"/>
      <c r="AA68" s="25"/>
      <c r="AB68" s="25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0:1024" s="23" customFormat="1">
      <c r="J69" s="25"/>
      <c r="K69" s="25"/>
      <c r="L69" s="25"/>
      <c r="M69" s="25"/>
      <c r="N69" s="25"/>
      <c r="O69" s="61"/>
      <c r="P69" s="61"/>
      <c r="T69" s="25"/>
      <c r="U69" s="62"/>
      <c r="V69" s="62"/>
      <c r="W69" s="63"/>
      <c r="X69" s="63"/>
      <c r="Y69" s="63"/>
      <c r="Z69" s="25"/>
      <c r="AA69" s="25"/>
      <c r="AB69" s="25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0:1024" s="23" customFormat="1">
      <c r="J70" s="25"/>
      <c r="K70" s="25"/>
      <c r="L70" s="25"/>
      <c r="M70" s="25"/>
      <c r="N70" s="25"/>
      <c r="O70" s="61"/>
      <c r="P70" s="61"/>
      <c r="T70" s="25"/>
      <c r="U70" s="62"/>
      <c r="V70" s="62"/>
      <c r="W70" s="63"/>
      <c r="X70" s="63"/>
      <c r="Y70" s="63"/>
      <c r="Z70" s="25"/>
      <c r="AA70" s="25"/>
      <c r="AB70" s="25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0:1024" s="23" customFormat="1">
      <c r="J71" s="25"/>
      <c r="K71" s="25"/>
      <c r="L71" s="25"/>
      <c r="M71" s="25"/>
      <c r="N71" s="25"/>
      <c r="O71" s="61"/>
      <c r="P71" s="61"/>
      <c r="T71" s="25"/>
      <c r="U71" s="62"/>
      <c r="V71" s="62"/>
      <c r="W71" s="63"/>
      <c r="X71" s="63"/>
      <c r="Y71" s="63"/>
      <c r="Z71" s="25"/>
      <c r="AA71" s="25"/>
      <c r="AB71" s="25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0:1024" s="23" customFormat="1">
      <c r="J72" s="25"/>
      <c r="K72" s="25"/>
      <c r="L72" s="25"/>
      <c r="M72" s="25"/>
      <c r="N72" s="25"/>
      <c r="O72" s="61"/>
      <c r="P72" s="61"/>
      <c r="T72" s="25"/>
      <c r="U72" s="62"/>
      <c r="V72" s="62"/>
      <c r="W72" s="63"/>
      <c r="X72" s="63"/>
      <c r="Y72" s="63"/>
      <c r="Z72" s="25"/>
      <c r="AA72" s="25"/>
      <c r="AB72" s="25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0:1024" s="23" customFormat="1">
      <c r="J73" s="25"/>
      <c r="K73" s="25"/>
      <c r="L73" s="25"/>
      <c r="M73" s="25"/>
      <c r="N73" s="25"/>
      <c r="O73" s="61"/>
      <c r="P73" s="61"/>
      <c r="T73" s="25"/>
      <c r="U73" s="62"/>
      <c r="V73" s="62"/>
      <c r="W73" s="63"/>
      <c r="X73" s="63"/>
      <c r="Y73" s="63"/>
      <c r="Z73" s="25"/>
      <c r="AA73" s="25"/>
      <c r="AB73" s="25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0:1024" s="23" customFormat="1">
      <c r="J74" s="25"/>
      <c r="K74" s="25"/>
      <c r="L74" s="25"/>
      <c r="M74" s="25"/>
      <c r="N74" s="25"/>
      <c r="O74" s="61"/>
      <c r="P74" s="61"/>
      <c r="T74" s="25"/>
      <c r="U74" s="62"/>
      <c r="V74" s="62"/>
      <c r="W74" s="63"/>
      <c r="X74" s="63"/>
      <c r="Y74" s="63"/>
      <c r="Z74" s="25"/>
      <c r="AA74" s="25"/>
      <c r="AB74" s="25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0:1024" s="23" customFormat="1">
      <c r="J75" s="25"/>
      <c r="K75" s="25"/>
      <c r="L75" s="25"/>
      <c r="M75" s="25"/>
      <c r="N75" s="25"/>
      <c r="O75" s="61"/>
      <c r="P75" s="61"/>
      <c r="T75" s="25"/>
      <c r="U75" s="62"/>
      <c r="V75" s="62"/>
      <c r="W75" s="63"/>
      <c r="X75" s="63"/>
      <c r="Y75" s="63"/>
      <c r="Z75" s="25"/>
      <c r="AA75" s="25"/>
      <c r="AB75" s="2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0:1024" s="23" customFormat="1">
      <c r="J76" s="25"/>
      <c r="K76" s="25"/>
      <c r="L76" s="25"/>
      <c r="M76" s="25"/>
      <c r="N76" s="25"/>
      <c r="O76" s="61"/>
      <c r="P76" s="61"/>
      <c r="T76" s="25"/>
      <c r="U76" s="62"/>
      <c r="V76" s="62"/>
      <c r="W76" s="63"/>
      <c r="X76" s="63"/>
      <c r="Y76" s="63"/>
      <c r="Z76" s="25"/>
      <c r="AA76" s="25"/>
      <c r="AB76" s="25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0:1024" s="23" customFormat="1">
      <c r="J77" s="25"/>
      <c r="K77" s="25"/>
      <c r="L77" s="25"/>
      <c r="M77" s="25"/>
      <c r="N77" s="25"/>
      <c r="O77" s="61"/>
      <c r="P77" s="61"/>
      <c r="T77" s="25"/>
      <c r="U77" s="62"/>
      <c r="V77" s="62"/>
      <c r="W77" s="63"/>
      <c r="X77" s="63"/>
      <c r="Y77" s="63"/>
      <c r="Z77" s="25"/>
      <c r="AA77" s="25"/>
      <c r="AB77" s="25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0:1024" s="23" customFormat="1">
      <c r="J78" s="25"/>
      <c r="K78" s="25"/>
      <c r="L78" s="25"/>
      <c r="M78" s="25"/>
      <c r="N78" s="25"/>
      <c r="O78" s="61"/>
      <c r="P78" s="61"/>
      <c r="T78" s="25"/>
      <c r="U78" s="62"/>
      <c r="V78" s="62"/>
      <c r="W78" s="63"/>
      <c r="X78" s="63"/>
      <c r="Y78" s="63"/>
      <c r="Z78" s="25"/>
      <c r="AA78" s="25"/>
      <c r="AB78" s="25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0:1024" s="23" customFormat="1">
      <c r="J79" s="25"/>
      <c r="K79" s="25"/>
      <c r="L79" s="25"/>
      <c r="M79" s="25"/>
      <c r="N79" s="25"/>
      <c r="O79" s="61"/>
      <c r="P79" s="61"/>
      <c r="T79" s="25"/>
      <c r="U79" s="62"/>
      <c r="V79" s="62"/>
      <c r="W79" s="63"/>
      <c r="X79" s="63"/>
      <c r="Y79" s="63"/>
      <c r="Z79" s="25"/>
      <c r="AA79" s="25"/>
      <c r="AB79" s="25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0:1024" s="23" customFormat="1">
      <c r="J80" s="25"/>
      <c r="K80" s="25"/>
      <c r="L80" s="25"/>
      <c r="M80" s="25"/>
      <c r="N80" s="25"/>
      <c r="O80" s="61"/>
      <c r="P80" s="61"/>
      <c r="T80" s="25"/>
      <c r="U80" s="62"/>
      <c r="V80" s="62"/>
      <c r="W80" s="63"/>
      <c r="X80" s="63"/>
      <c r="Y80" s="63"/>
      <c r="Z80" s="25"/>
      <c r="AA80" s="25"/>
      <c r="AB80" s="25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0:1024" s="23" customFormat="1">
      <c r="J81" s="25"/>
      <c r="K81" s="25"/>
      <c r="L81" s="25"/>
      <c r="M81" s="25"/>
      <c r="N81" s="25"/>
      <c r="O81" s="61"/>
      <c r="P81" s="61"/>
      <c r="T81" s="25"/>
      <c r="U81" s="62"/>
      <c r="V81" s="62"/>
      <c r="W81" s="63"/>
      <c r="X81" s="63"/>
      <c r="Y81" s="63"/>
      <c r="Z81" s="25"/>
      <c r="AA81" s="25"/>
      <c r="AB81" s="25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0:1024" s="23" customFormat="1">
      <c r="J82" s="25"/>
      <c r="K82" s="25"/>
      <c r="L82" s="25"/>
      <c r="M82" s="25"/>
      <c r="N82" s="25"/>
      <c r="O82" s="61"/>
      <c r="P82" s="61"/>
      <c r="T82" s="25"/>
      <c r="U82" s="62"/>
      <c r="V82" s="62"/>
      <c r="W82" s="63"/>
      <c r="X82" s="63"/>
      <c r="Y82" s="63"/>
      <c r="Z82" s="25"/>
      <c r="AA82" s="25"/>
      <c r="AB82" s="25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0:1024" s="23" customFormat="1">
      <c r="O83" s="61"/>
      <c r="P83" s="61"/>
      <c r="U83" s="63"/>
      <c r="V83" s="63"/>
      <c r="W83" s="63"/>
      <c r="X83" s="63"/>
      <c r="Y83" s="63"/>
      <c r="Z83" s="25"/>
      <c r="AA83" s="25"/>
      <c r="AB83" s="25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0:1024" s="23" customFormat="1">
      <c r="O84" s="61"/>
      <c r="P84" s="61"/>
      <c r="U84" s="63"/>
      <c r="V84" s="63"/>
      <c r="W84" s="63"/>
      <c r="X84" s="63"/>
      <c r="Y84" s="63"/>
      <c r="Z84" s="25"/>
      <c r="AA84" s="25"/>
      <c r="AB84" s="25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0:1024" s="23" customFormat="1">
      <c r="O85" s="61"/>
      <c r="P85" s="61"/>
      <c r="U85" s="63"/>
      <c r="V85" s="63"/>
      <c r="W85" s="63"/>
      <c r="X85" s="63"/>
      <c r="Y85" s="63"/>
      <c r="Z85" s="25"/>
      <c r="AA85" s="25"/>
      <c r="AB85" s="2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0:1024" s="23" customFormat="1">
      <c r="O86" s="61"/>
      <c r="P86" s="61"/>
      <c r="U86" s="63"/>
      <c r="V86" s="63"/>
      <c r="W86" s="63"/>
      <c r="X86" s="63"/>
      <c r="Y86" s="63"/>
      <c r="Z86" s="25"/>
      <c r="AA86" s="25"/>
      <c r="AB86" s="25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0:1024" s="23" customFormat="1">
      <c r="O87" s="61"/>
      <c r="P87" s="61"/>
      <c r="U87" s="63"/>
      <c r="V87" s="63"/>
      <c r="W87" s="63"/>
      <c r="X87" s="63"/>
      <c r="Y87" s="63"/>
      <c r="Z87" s="25"/>
      <c r="AA87" s="25"/>
      <c r="AB87" s="25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0:1024" s="23" customFormat="1">
      <c r="O88" s="61"/>
      <c r="P88" s="61"/>
      <c r="U88" s="63"/>
      <c r="V88" s="63"/>
      <c r="W88" s="63"/>
      <c r="X88" s="63"/>
      <c r="Y88" s="63"/>
      <c r="Z88" s="25"/>
      <c r="AA88" s="25"/>
      <c r="AB88" s="25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0:1024" s="23" customFormat="1">
      <c r="O89" s="61"/>
      <c r="P89" s="61"/>
      <c r="U89" s="63"/>
      <c r="V89" s="63"/>
      <c r="W89" s="63"/>
      <c r="X89" s="63"/>
      <c r="Y89" s="63"/>
      <c r="Z89" s="25"/>
      <c r="AA89" s="25"/>
      <c r="AB89" s="25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0:1024" s="23" customFormat="1">
      <c r="O90" s="61"/>
      <c r="P90" s="61"/>
      <c r="U90" s="63"/>
      <c r="V90" s="63"/>
      <c r="W90" s="63"/>
      <c r="X90" s="63"/>
      <c r="Y90" s="63"/>
      <c r="Z90" s="25"/>
      <c r="AA90" s="25"/>
      <c r="AB90" s="25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0:1024" s="23" customFormat="1">
      <c r="O91" s="61"/>
      <c r="P91" s="61"/>
      <c r="U91" s="63"/>
      <c r="V91" s="63"/>
      <c r="W91" s="63"/>
      <c r="X91" s="63"/>
      <c r="Y91" s="63"/>
      <c r="Z91" s="25"/>
      <c r="AA91" s="25"/>
      <c r="AB91" s="25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0:1024" s="23" customFormat="1">
      <c r="O92" s="61"/>
      <c r="P92" s="61"/>
      <c r="U92" s="63"/>
      <c r="V92" s="63"/>
      <c r="W92" s="63"/>
      <c r="X92" s="63"/>
      <c r="Y92" s="63"/>
      <c r="Z92" s="25"/>
      <c r="AA92" s="25"/>
      <c r="AB92" s="25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0:1024" s="23" customFormat="1">
      <c r="O93" s="61"/>
      <c r="P93" s="61"/>
      <c r="U93" s="63"/>
      <c r="V93" s="63"/>
      <c r="W93" s="63"/>
      <c r="X93" s="63"/>
      <c r="Y93" s="63"/>
      <c r="Z93" s="25"/>
      <c r="AA93" s="25"/>
      <c r="AB93" s="25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0:1024" s="23" customFormat="1">
      <c r="O94" s="61"/>
      <c r="P94" s="61"/>
      <c r="U94" s="63"/>
      <c r="V94" s="63"/>
      <c r="W94" s="63"/>
      <c r="X94" s="63"/>
      <c r="Y94" s="63"/>
      <c r="Z94" s="25"/>
      <c r="AA94" s="25"/>
      <c r="AB94" s="25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0:1024" s="23" customFormat="1">
      <c r="O95" s="61"/>
      <c r="P95" s="61"/>
      <c r="U95" s="63"/>
      <c r="V95" s="63"/>
      <c r="W95" s="63"/>
      <c r="X95" s="63"/>
      <c r="Y95" s="63"/>
      <c r="Z95" s="25"/>
      <c r="AA95" s="25"/>
      <c r="AB95" s="2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0:1024" s="23" customFormat="1">
      <c r="O96" s="61"/>
      <c r="P96" s="61"/>
      <c r="U96" s="63"/>
      <c r="V96" s="63"/>
      <c r="W96" s="63"/>
      <c r="X96" s="63"/>
      <c r="Y96" s="63"/>
      <c r="Z96" s="25"/>
      <c r="AA96" s="25"/>
      <c r="AB96" s="25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5:1024" s="23" customFormat="1">
      <c r="O97" s="61"/>
      <c r="P97" s="61"/>
      <c r="U97" s="63"/>
      <c r="V97" s="63"/>
      <c r="W97" s="63"/>
      <c r="X97" s="63"/>
      <c r="Y97" s="63"/>
      <c r="Z97" s="25"/>
      <c r="AA97" s="25"/>
      <c r="AB97" s="25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5:1024" s="23" customFormat="1">
      <c r="O98" s="61"/>
      <c r="P98" s="61"/>
      <c r="U98" s="63"/>
      <c r="V98" s="63"/>
      <c r="W98" s="63"/>
      <c r="X98" s="63"/>
      <c r="Y98" s="63"/>
      <c r="Z98" s="25"/>
      <c r="AA98" s="25"/>
      <c r="AB98" s="25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5:1024" s="23" customFormat="1">
      <c r="O99" s="61"/>
      <c r="P99" s="61"/>
      <c r="U99" s="63"/>
      <c r="V99" s="63"/>
      <c r="W99" s="63"/>
      <c r="X99" s="63"/>
      <c r="Y99" s="63"/>
      <c r="Z99" s="25"/>
      <c r="AA99" s="25"/>
      <c r="AB99" s="25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5:1024" s="23" customFormat="1">
      <c r="O100" s="61"/>
      <c r="P100" s="61"/>
      <c r="U100" s="63"/>
      <c r="V100" s="63"/>
      <c r="W100" s="63"/>
      <c r="X100" s="63"/>
      <c r="Y100" s="63"/>
      <c r="Z100" s="25"/>
      <c r="AA100" s="25"/>
      <c r="AB100" s="25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5:1024" s="23" customFormat="1">
      <c r="O101" s="61"/>
      <c r="P101" s="61"/>
      <c r="U101" s="63"/>
      <c r="V101" s="63"/>
      <c r="W101" s="63"/>
      <c r="X101" s="63"/>
      <c r="Y101" s="63"/>
      <c r="Z101" s="25"/>
      <c r="AA101" s="25"/>
      <c r="AB101" s="25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5:1024" s="23" customFormat="1">
      <c r="O102" s="61"/>
      <c r="P102" s="61"/>
      <c r="U102" s="63"/>
      <c r="V102" s="63"/>
      <c r="W102" s="63"/>
      <c r="X102" s="63"/>
      <c r="Y102" s="63"/>
      <c r="Z102" s="25"/>
      <c r="AA102" s="25"/>
      <c r="AB102" s="25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5:1024" s="23" customFormat="1">
      <c r="O103" s="61"/>
      <c r="P103" s="61"/>
      <c r="U103" s="63"/>
      <c r="V103" s="63"/>
      <c r="W103" s="63"/>
      <c r="X103" s="63"/>
      <c r="Y103" s="63"/>
      <c r="Z103" s="25"/>
      <c r="AA103" s="25"/>
      <c r="AB103" s="25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15:1024" s="23" customFormat="1">
      <c r="O104" s="61"/>
      <c r="P104" s="61"/>
      <c r="U104" s="63"/>
      <c r="V104" s="63"/>
      <c r="W104" s="63"/>
      <c r="X104" s="63"/>
      <c r="Y104" s="63"/>
      <c r="Z104" s="25"/>
      <c r="AA104" s="25"/>
      <c r="AB104" s="25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15:1024" s="23" customFormat="1">
      <c r="O105" s="61"/>
      <c r="P105" s="61"/>
      <c r="U105" s="63"/>
      <c r="V105" s="63"/>
      <c r="W105" s="63"/>
      <c r="X105" s="63"/>
      <c r="Y105" s="63"/>
      <c r="Z105" s="25"/>
      <c r="AA105" s="25"/>
      <c r="AB105" s="2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5:1024" s="23" customFormat="1">
      <c r="O106" s="61"/>
      <c r="P106" s="61"/>
      <c r="U106" s="63"/>
      <c r="V106" s="63"/>
      <c r="W106" s="63"/>
      <c r="X106" s="63"/>
      <c r="Y106" s="63"/>
      <c r="Z106" s="25"/>
      <c r="AA106" s="25"/>
      <c r="AB106" s="25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5:1024" s="23" customFormat="1">
      <c r="O107" s="61"/>
      <c r="P107" s="61"/>
      <c r="U107" s="63"/>
      <c r="V107" s="63"/>
      <c r="W107" s="63"/>
      <c r="X107" s="63"/>
      <c r="Y107" s="63"/>
      <c r="Z107" s="25"/>
      <c r="AA107" s="25"/>
      <c r="AB107" s="25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5:1024" s="23" customFormat="1">
      <c r="O108" s="61"/>
      <c r="P108" s="61"/>
      <c r="U108" s="63"/>
      <c r="V108" s="63"/>
      <c r="W108" s="63"/>
      <c r="X108" s="63"/>
      <c r="Y108" s="63"/>
      <c r="Z108" s="25"/>
      <c r="AA108" s="25"/>
      <c r="AB108" s="25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5:1024" s="23" customFormat="1">
      <c r="O109" s="61"/>
      <c r="P109" s="61"/>
      <c r="U109" s="63"/>
      <c r="V109" s="63"/>
      <c r="W109" s="63"/>
      <c r="X109" s="63"/>
      <c r="Y109" s="63"/>
      <c r="Z109" s="25"/>
      <c r="AA109" s="25"/>
      <c r="AB109" s="25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5:1024" s="23" customFormat="1">
      <c r="O110" s="61"/>
      <c r="P110" s="61"/>
      <c r="U110" s="63"/>
      <c r="V110" s="63"/>
      <c r="W110" s="63"/>
      <c r="X110" s="63"/>
      <c r="Y110" s="63"/>
      <c r="Z110" s="25"/>
      <c r="AA110" s="25"/>
      <c r="AB110" s="25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15:1024" s="23" customFormat="1">
      <c r="O111" s="61"/>
      <c r="P111" s="61"/>
      <c r="U111" s="63"/>
      <c r="V111" s="63"/>
      <c r="W111" s="63"/>
      <c r="X111" s="63"/>
      <c r="Y111" s="63"/>
      <c r="Z111" s="25"/>
      <c r="AA111" s="25"/>
      <c r="AB111" s="25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5:1024" s="23" customFormat="1">
      <c r="O112" s="61"/>
      <c r="P112" s="61"/>
      <c r="U112" s="63"/>
      <c r="V112" s="63"/>
      <c r="W112" s="63"/>
      <c r="X112" s="63"/>
      <c r="Y112" s="63"/>
      <c r="Z112" s="25"/>
      <c r="AA112" s="25"/>
      <c r="AB112" s="25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5:1024" s="23" customFormat="1">
      <c r="O113" s="61"/>
      <c r="P113" s="61"/>
      <c r="U113" s="63"/>
      <c r="V113" s="63"/>
      <c r="W113" s="63"/>
      <c r="X113" s="63"/>
      <c r="Y113" s="63"/>
      <c r="Z113" s="25"/>
      <c r="AA113" s="25"/>
      <c r="AB113" s="25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5:1024" s="23" customFormat="1">
      <c r="O114" s="61"/>
      <c r="P114" s="61"/>
      <c r="U114" s="63"/>
      <c r="V114" s="63"/>
      <c r="W114" s="63"/>
      <c r="X114" s="63"/>
      <c r="Y114" s="63"/>
      <c r="Z114" s="25"/>
      <c r="AA114" s="25"/>
      <c r="AB114" s="25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15:1024" s="23" customFormat="1">
      <c r="O115" s="61"/>
      <c r="P115" s="61"/>
      <c r="U115" s="63"/>
      <c r="V115" s="63"/>
      <c r="W115" s="63"/>
      <c r="X115" s="63"/>
      <c r="Y115" s="63"/>
      <c r="Z115" s="25"/>
      <c r="AA115" s="25"/>
      <c r="AB115" s="2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5:1024" s="23" customFormat="1">
      <c r="O116" s="61"/>
      <c r="P116" s="61"/>
      <c r="U116" s="63"/>
      <c r="V116" s="63"/>
      <c r="W116" s="63"/>
      <c r="X116" s="63"/>
      <c r="Y116" s="63"/>
      <c r="Z116" s="25"/>
      <c r="AA116" s="25"/>
      <c r="AB116" s="25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15:1024" s="23" customFormat="1">
      <c r="O117" s="61"/>
      <c r="P117" s="61"/>
      <c r="U117" s="63"/>
      <c r="V117" s="63"/>
      <c r="W117" s="63"/>
      <c r="X117" s="63"/>
      <c r="Y117" s="63"/>
      <c r="Z117" s="25"/>
      <c r="AA117" s="25"/>
      <c r="AB117" s="25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15:1024" s="23" customFormat="1">
      <c r="O118" s="61"/>
      <c r="P118" s="61"/>
      <c r="U118" s="63"/>
      <c r="V118" s="63"/>
      <c r="W118" s="63"/>
      <c r="X118" s="63"/>
      <c r="Y118" s="63"/>
      <c r="Z118" s="25"/>
      <c r="AA118" s="25"/>
      <c r="AB118" s="25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15:1024" s="23" customFormat="1">
      <c r="O119" s="61"/>
      <c r="P119" s="61"/>
      <c r="U119" s="63"/>
      <c r="V119" s="63"/>
      <c r="W119" s="63"/>
      <c r="X119" s="63"/>
      <c r="Y119" s="63"/>
      <c r="Z119" s="25"/>
      <c r="AA119" s="25"/>
      <c r="AB119" s="25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5:1024" s="23" customFormat="1">
      <c r="O120" s="61"/>
      <c r="P120" s="61"/>
      <c r="U120" s="63"/>
      <c r="V120" s="63"/>
      <c r="W120" s="63"/>
      <c r="X120" s="63"/>
      <c r="Y120" s="63"/>
      <c r="Z120" s="25"/>
      <c r="AA120" s="25"/>
      <c r="AB120" s="25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5:1024" s="23" customFormat="1">
      <c r="O121" s="61"/>
      <c r="P121" s="61"/>
      <c r="U121" s="63"/>
      <c r="V121" s="63"/>
      <c r="W121" s="63"/>
      <c r="X121" s="63"/>
      <c r="Y121" s="63"/>
      <c r="Z121" s="25"/>
      <c r="AA121" s="25"/>
      <c r="AB121" s="25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15:1024" s="23" customFormat="1">
      <c r="O122" s="61"/>
      <c r="P122" s="61"/>
      <c r="U122" s="63"/>
      <c r="V122" s="63"/>
      <c r="W122" s="63"/>
      <c r="X122" s="63"/>
      <c r="Y122" s="63"/>
      <c r="Z122" s="25"/>
      <c r="AA122" s="25"/>
      <c r="AB122" s="25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15:1024" s="23" customFormat="1">
      <c r="O123" s="61"/>
      <c r="P123" s="61"/>
      <c r="U123" s="63"/>
      <c r="V123" s="63"/>
      <c r="W123" s="63"/>
      <c r="X123" s="63"/>
      <c r="Y123" s="63"/>
      <c r="Z123" s="25"/>
      <c r="AA123" s="25"/>
      <c r="AB123" s="25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15:1024" s="23" customFormat="1">
      <c r="O124" s="61"/>
      <c r="P124" s="61"/>
      <c r="U124" s="63"/>
      <c r="V124" s="63"/>
      <c r="W124" s="63"/>
      <c r="X124" s="63"/>
      <c r="Y124" s="63"/>
      <c r="Z124" s="25"/>
      <c r="AA124" s="25"/>
      <c r="AB124" s="25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15:1024" s="23" customFormat="1">
      <c r="O125" s="61"/>
      <c r="P125" s="61"/>
      <c r="U125" s="63"/>
      <c r="V125" s="63"/>
      <c r="W125" s="63"/>
      <c r="X125" s="63"/>
      <c r="Y125" s="63"/>
      <c r="Z125" s="25"/>
      <c r="AA125" s="25"/>
      <c r="AB125" s="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15:1024" s="23" customFormat="1">
      <c r="O126" s="61"/>
      <c r="P126" s="61"/>
      <c r="U126" s="63"/>
      <c r="V126" s="63"/>
      <c r="W126" s="63"/>
      <c r="X126" s="63"/>
      <c r="Y126" s="63"/>
      <c r="Z126" s="25"/>
      <c r="AA126" s="25"/>
      <c r="AB126" s="25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15:1024" s="23" customFormat="1">
      <c r="O127" s="61"/>
      <c r="P127" s="61"/>
      <c r="U127" s="63"/>
      <c r="V127" s="63"/>
      <c r="W127" s="63"/>
      <c r="X127" s="63"/>
      <c r="Y127" s="63"/>
      <c r="Z127" s="25"/>
      <c r="AA127" s="25"/>
      <c r="AB127" s="25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15:1024" s="23" customFormat="1">
      <c r="O128" s="61"/>
      <c r="P128" s="61"/>
      <c r="U128" s="63"/>
      <c r="V128" s="63"/>
      <c r="W128" s="63"/>
      <c r="X128" s="63"/>
      <c r="Y128" s="63"/>
      <c r="Z128" s="25"/>
      <c r="AA128" s="25"/>
      <c r="AB128" s="25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15:1024" s="23" customFormat="1">
      <c r="O129" s="61"/>
      <c r="P129" s="61"/>
      <c r="U129" s="63"/>
      <c r="V129" s="63"/>
      <c r="W129" s="63"/>
      <c r="X129" s="63"/>
      <c r="Y129" s="63"/>
      <c r="Z129" s="25"/>
      <c r="AA129" s="25"/>
      <c r="AB129" s="25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</row>
    <row r="130" spans="15:1024" s="23" customFormat="1">
      <c r="O130" s="61"/>
      <c r="P130" s="61"/>
      <c r="U130" s="63"/>
      <c r="V130" s="63"/>
      <c r="W130" s="63"/>
      <c r="X130" s="63"/>
      <c r="Y130" s="63"/>
      <c r="Z130" s="25"/>
      <c r="AA130" s="25"/>
      <c r="AB130" s="25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15:1024" s="23" customFormat="1">
      <c r="O131" s="61"/>
      <c r="P131" s="61"/>
      <c r="U131" s="63"/>
      <c r="V131" s="63"/>
      <c r="W131" s="63"/>
      <c r="X131" s="63"/>
      <c r="Y131" s="63"/>
      <c r="Z131" s="25"/>
      <c r="AA131" s="25"/>
      <c r="AB131" s="25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2" spans="15:1024" s="23" customFormat="1">
      <c r="O132" s="61"/>
      <c r="P132" s="61"/>
      <c r="U132" s="63"/>
      <c r="V132" s="63"/>
      <c r="W132" s="63"/>
      <c r="X132" s="63"/>
      <c r="Y132" s="63"/>
      <c r="Z132" s="25"/>
      <c r="AA132" s="25"/>
      <c r="AB132" s="25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</row>
    <row r="133" spans="15:1024" s="23" customFormat="1">
      <c r="O133" s="61"/>
      <c r="P133" s="61"/>
      <c r="U133" s="63"/>
      <c r="V133" s="63"/>
      <c r="W133" s="63"/>
      <c r="X133" s="63"/>
      <c r="Y133" s="63"/>
      <c r="Z133" s="25"/>
      <c r="AA133" s="25"/>
      <c r="AB133" s="25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4" spans="15:1024" s="23" customFormat="1">
      <c r="O134" s="61"/>
      <c r="P134" s="61"/>
      <c r="U134" s="63"/>
      <c r="V134" s="63"/>
      <c r="W134" s="63"/>
      <c r="X134" s="63"/>
      <c r="Y134" s="63"/>
      <c r="Z134" s="25"/>
      <c r="AA134" s="25"/>
      <c r="AB134" s="25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</row>
    <row r="135" spans="15:1024" s="23" customFormat="1">
      <c r="O135" s="61"/>
      <c r="P135" s="61"/>
      <c r="U135" s="63"/>
      <c r="V135" s="63"/>
      <c r="W135" s="63"/>
      <c r="X135" s="63"/>
      <c r="Y135" s="63"/>
      <c r="Z135" s="25"/>
      <c r="AA135" s="25"/>
      <c r="AB135" s="2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15:1024" s="23" customFormat="1">
      <c r="O136" s="61"/>
      <c r="P136" s="61"/>
      <c r="U136" s="63"/>
      <c r="V136" s="63"/>
      <c r="W136" s="63"/>
      <c r="X136" s="63"/>
      <c r="Y136" s="63"/>
      <c r="Z136" s="25"/>
      <c r="AA136" s="25"/>
      <c r="AB136" s="25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15:1024" s="23" customFormat="1">
      <c r="O137" s="61"/>
      <c r="P137" s="61"/>
      <c r="U137" s="63"/>
      <c r="V137" s="63"/>
      <c r="W137" s="63"/>
      <c r="X137" s="63"/>
      <c r="Y137" s="63"/>
      <c r="Z137" s="25"/>
      <c r="AA137" s="25"/>
      <c r="AB137" s="25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15:1024" s="23" customFormat="1">
      <c r="O138" s="61"/>
      <c r="P138" s="61"/>
      <c r="U138" s="63"/>
      <c r="V138" s="63"/>
      <c r="W138" s="63"/>
      <c r="X138" s="63"/>
      <c r="Y138" s="63"/>
      <c r="Z138" s="25"/>
      <c r="AA138" s="25"/>
      <c r="AB138" s="25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15:1024" s="23" customFormat="1">
      <c r="O139" s="61"/>
      <c r="P139" s="61"/>
      <c r="U139" s="63"/>
      <c r="V139" s="63"/>
      <c r="W139" s="63"/>
      <c r="X139" s="63"/>
      <c r="Y139" s="63"/>
      <c r="Z139" s="25"/>
      <c r="AA139" s="25"/>
      <c r="AB139" s="25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0" spans="15:1024" s="23" customFormat="1">
      <c r="O140" s="61"/>
      <c r="P140" s="61"/>
      <c r="U140" s="63"/>
      <c r="V140" s="63"/>
      <c r="W140" s="63"/>
      <c r="X140" s="63"/>
      <c r="Y140" s="63"/>
      <c r="Z140" s="25"/>
      <c r="AA140" s="25"/>
      <c r="AB140" s="25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  <c r="AMI140"/>
      <c r="AMJ140"/>
    </row>
    <row r="141" spans="15:1024" s="23" customFormat="1">
      <c r="O141" s="61"/>
      <c r="P141" s="61"/>
      <c r="U141" s="63"/>
      <c r="V141" s="63"/>
      <c r="W141" s="63"/>
      <c r="X141" s="63"/>
      <c r="Y141" s="63"/>
      <c r="Z141" s="25"/>
      <c r="AA141" s="25"/>
      <c r="AB141" s="25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  <c r="AMI141"/>
      <c r="AMJ141"/>
    </row>
    <row r="142" spans="15:1024" s="23" customFormat="1">
      <c r="O142" s="61"/>
      <c r="P142" s="61"/>
      <c r="U142" s="63"/>
      <c r="V142" s="63"/>
      <c r="W142" s="63"/>
      <c r="X142" s="63"/>
      <c r="Y142" s="63"/>
      <c r="Z142" s="25"/>
      <c r="AA142" s="25"/>
      <c r="AB142" s="25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  <c r="AMI142"/>
      <c r="AMJ142"/>
    </row>
    <row r="143" spans="15:1024" s="23" customFormat="1">
      <c r="O143" s="61"/>
      <c r="P143" s="61"/>
      <c r="U143" s="63"/>
      <c r="V143" s="63"/>
      <c r="W143" s="63"/>
      <c r="X143" s="63"/>
      <c r="Y143" s="63"/>
      <c r="Z143" s="25"/>
      <c r="AA143" s="25"/>
      <c r="AB143" s="25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  <c r="AMI143"/>
      <c r="AMJ143"/>
    </row>
    <row r="144" spans="15:1024" s="23" customFormat="1">
      <c r="O144" s="61"/>
      <c r="P144" s="61"/>
      <c r="U144" s="63"/>
      <c r="V144" s="63"/>
      <c r="W144" s="63"/>
      <c r="X144" s="63"/>
      <c r="Y144" s="63"/>
      <c r="Z144" s="25"/>
      <c r="AA144" s="25"/>
      <c r="AB144" s="25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  <c r="AMI144"/>
      <c r="AMJ144"/>
    </row>
    <row r="145" spans="15:1024" s="23" customFormat="1">
      <c r="O145" s="61"/>
      <c r="P145" s="61"/>
      <c r="U145" s="63"/>
      <c r="V145" s="63"/>
      <c r="W145" s="63"/>
      <c r="X145" s="63"/>
      <c r="Y145" s="63"/>
      <c r="Z145" s="25"/>
      <c r="AA145" s="25"/>
      <c r="AB145" s="2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  <c r="AMI145"/>
      <c r="AMJ145"/>
    </row>
    <row r="146" spans="15:1024" s="23" customFormat="1">
      <c r="O146" s="61"/>
      <c r="P146" s="61"/>
      <c r="U146" s="63"/>
      <c r="V146" s="63"/>
      <c r="W146" s="63"/>
      <c r="X146" s="63"/>
      <c r="Y146" s="63"/>
      <c r="Z146" s="25"/>
      <c r="AA146" s="25"/>
      <c r="AB146" s="25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  <c r="AMI146"/>
      <c r="AMJ146"/>
    </row>
    <row r="147" spans="15:1024" s="23" customFormat="1">
      <c r="O147" s="61"/>
      <c r="P147" s="61"/>
      <c r="U147" s="63"/>
      <c r="V147" s="63"/>
      <c r="W147" s="63"/>
      <c r="X147" s="63"/>
      <c r="Y147" s="63"/>
      <c r="Z147" s="25"/>
      <c r="AA147" s="25"/>
      <c r="AB147" s="25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  <c r="AMI147"/>
      <c r="AMJ147"/>
    </row>
    <row r="148" spans="15:1024" s="23" customFormat="1">
      <c r="O148" s="61"/>
      <c r="P148" s="61"/>
      <c r="U148" s="63"/>
      <c r="V148" s="63"/>
      <c r="W148" s="63"/>
      <c r="X148" s="63"/>
      <c r="Y148" s="63"/>
      <c r="Z148" s="25"/>
      <c r="AA148" s="25"/>
      <c r="AB148" s="25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  <c r="AMI148"/>
      <c r="AMJ148"/>
    </row>
    <row r="149" spans="15:1024" s="23" customFormat="1">
      <c r="O149" s="61"/>
      <c r="P149" s="61"/>
      <c r="U149" s="63"/>
      <c r="V149" s="63"/>
      <c r="W149" s="63"/>
      <c r="X149" s="63"/>
      <c r="Y149" s="63"/>
      <c r="Z149" s="25"/>
      <c r="AA149" s="25"/>
      <c r="AB149" s="25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  <c r="AMI149"/>
      <c r="AMJ149"/>
    </row>
    <row r="150" spans="15:1024" s="23" customFormat="1">
      <c r="O150" s="61"/>
      <c r="P150" s="61"/>
      <c r="U150" s="63"/>
      <c r="V150" s="63"/>
      <c r="W150" s="63"/>
      <c r="X150" s="63"/>
      <c r="Y150" s="63"/>
      <c r="Z150" s="25"/>
      <c r="AA150" s="25"/>
      <c r="AB150" s="25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  <c r="AMI150"/>
      <c r="AMJ150"/>
    </row>
    <row r="151" spans="15:1024" s="23" customFormat="1">
      <c r="O151" s="61"/>
      <c r="P151" s="61"/>
      <c r="U151" s="63"/>
      <c r="V151" s="63"/>
      <c r="W151" s="63"/>
      <c r="X151" s="63"/>
      <c r="Y151" s="63"/>
      <c r="Z151" s="25"/>
      <c r="AA151" s="25"/>
      <c r="AB151" s="25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  <c r="AMI151"/>
      <c r="AMJ151"/>
    </row>
    <row r="152" spans="15:1024" s="23" customFormat="1">
      <c r="O152" s="61"/>
      <c r="P152" s="61"/>
      <c r="U152" s="63"/>
      <c r="V152" s="63"/>
      <c r="W152" s="63"/>
      <c r="X152" s="63"/>
      <c r="Y152" s="63"/>
      <c r="Z152" s="25"/>
      <c r="AA152" s="25"/>
      <c r="AB152" s="25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  <c r="AMI152"/>
      <c r="AMJ152"/>
    </row>
    <row r="153" spans="15:1024" s="23" customFormat="1">
      <c r="O153" s="61"/>
      <c r="P153" s="61"/>
      <c r="U153" s="63"/>
      <c r="V153" s="63"/>
      <c r="W153" s="63"/>
      <c r="X153" s="63"/>
      <c r="Y153" s="63"/>
      <c r="Z153" s="25"/>
      <c r="AA153" s="25"/>
      <c r="AB153" s="25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  <c r="AMI153"/>
      <c r="AMJ153"/>
    </row>
    <row r="154" spans="15:1024" s="23" customFormat="1">
      <c r="O154" s="61"/>
      <c r="P154" s="61"/>
      <c r="U154" s="63"/>
      <c r="V154" s="63"/>
      <c r="W154" s="63"/>
      <c r="X154" s="63"/>
      <c r="Y154" s="63"/>
      <c r="Z154" s="25"/>
      <c r="AA154" s="25"/>
      <c r="AB154" s="25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  <c r="AMI154"/>
      <c r="AMJ154"/>
    </row>
    <row r="155" spans="15:1024" s="23" customFormat="1">
      <c r="O155" s="61"/>
      <c r="P155" s="61"/>
      <c r="U155" s="63"/>
      <c r="V155" s="63"/>
      <c r="W155" s="63"/>
      <c r="X155" s="63"/>
      <c r="Y155" s="63"/>
      <c r="Z155" s="25"/>
      <c r="AA155" s="25"/>
      <c r="AB155" s="2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  <c r="AMI155"/>
      <c r="AMJ155"/>
    </row>
    <row r="156" spans="15:1024" s="23" customFormat="1">
      <c r="O156" s="61"/>
      <c r="P156" s="61"/>
      <c r="U156" s="63"/>
      <c r="V156" s="63"/>
      <c r="W156" s="63"/>
      <c r="X156" s="63"/>
      <c r="Y156" s="63"/>
      <c r="Z156" s="25"/>
      <c r="AA156" s="25"/>
      <c r="AB156" s="25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  <c r="AMI156"/>
      <c r="AMJ156"/>
    </row>
    <row r="157" spans="15:1024" s="23" customFormat="1">
      <c r="O157" s="61"/>
      <c r="P157" s="61"/>
      <c r="U157" s="63"/>
      <c r="V157" s="63"/>
      <c r="W157" s="63"/>
      <c r="X157" s="63"/>
      <c r="Y157" s="63"/>
      <c r="Z157" s="25"/>
      <c r="AA157" s="25"/>
      <c r="AB157" s="25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  <c r="AMI157"/>
      <c r="AMJ157"/>
    </row>
    <row r="158" spans="15:1024" s="23" customFormat="1">
      <c r="O158" s="61"/>
      <c r="P158" s="61"/>
      <c r="U158" s="63"/>
      <c r="V158" s="63"/>
      <c r="W158" s="63"/>
      <c r="X158" s="63"/>
      <c r="Y158" s="63"/>
      <c r="Z158" s="25"/>
      <c r="AA158" s="25"/>
      <c r="AB158" s="25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  <c r="AMI158"/>
      <c r="AMJ158"/>
    </row>
    <row r="159" spans="15:1024" s="23" customFormat="1">
      <c r="O159" s="61"/>
      <c r="P159" s="61"/>
      <c r="U159" s="63"/>
      <c r="V159" s="63"/>
      <c r="W159" s="63"/>
      <c r="X159" s="63"/>
      <c r="Y159" s="63"/>
      <c r="Z159" s="25"/>
      <c r="AA159" s="25"/>
      <c r="AB159" s="25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  <c r="AMI159"/>
      <c r="AMJ159"/>
    </row>
    <row r="160" spans="15:1024" s="23" customFormat="1">
      <c r="O160" s="61"/>
      <c r="P160" s="61"/>
      <c r="U160" s="63"/>
      <c r="V160" s="63"/>
      <c r="W160" s="63"/>
      <c r="X160" s="63"/>
      <c r="Y160" s="63"/>
      <c r="Z160" s="25"/>
      <c r="AA160" s="25"/>
      <c r="AB160" s="25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  <c r="ABW160"/>
      <c r="ABX160"/>
      <c r="ABY160"/>
      <c r="ABZ160"/>
      <c r="ACA160"/>
      <c r="ACB160"/>
      <c r="ACC160"/>
      <c r="ACD160"/>
      <c r="ACE160"/>
      <c r="ACF160"/>
      <c r="ACG160"/>
      <c r="ACH160"/>
      <c r="ACI160"/>
      <c r="ACJ160"/>
      <c r="ACK160"/>
      <c r="ACL160"/>
      <c r="ACM160"/>
      <c r="ACN160"/>
      <c r="ACO160"/>
      <c r="ACP160"/>
      <c r="ACQ160"/>
      <c r="ACR160"/>
      <c r="ACS160"/>
      <c r="ACT160"/>
      <c r="ACU160"/>
      <c r="ACV160"/>
      <c r="ACW160"/>
      <c r="ACX160"/>
      <c r="ACY160"/>
      <c r="ACZ160"/>
      <c r="ADA160"/>
      <c r="ADB160"/>
      <c r="ADC160"/>
      <c r="ADD160"/>
      <c r="ADE160"/>
      <c r="ADF160"/>
      <c r="ADG160"/>
      <c r="ADH160"/>
      <c r="ADI160"/>
      <c r="ADJ160"/>
      <c r="ADK160"/>
      <c r="ADL160"/>
      <c r="ADM160"/>
      <c r="ADN160"/>
      <c r="ADO160"/>
      <c r="ADP160"/>
      <c r="ADQ160"/>
      <c r="ADR160"/>
      <c r="ADS160"/>
      <c r="ADT160"/>
      <c r="ADU160"/>
      <c r="ADV160"/>
      <c r="ADW160"/>
      <c r="ADX160"/>
      <c r="ADY160"/>
      <c r="ADZ160"/>
      <c r="AEA160"/>
      <c r="AEB160"/>
      <c r="AEC160"/>
      <c r="AED160"/>
      <c r="AEE160"/>
      <c r="AEF160"/>
      <c r="AEG160"/>
      <c r="AEH160"/>
      <c r="AEI160"/>
      <c r="AEJ160"/>
      <c r="AEK160"/>
      <c r="AEL160"/>
      <c r="AEM160"/>
      <c r="AEN160"/>
      <c r="AEO160"/>
      <c r="AEP160"/>
      <c r="AEQ160"/>
      <c r="AER160"/>
      <c r="AES160"/>
      <c r="AET160"/>
      <c r="AEU160"/>
      <c r="AEV160"/>
      <c r="AEW160"/>
      <c r="AEX160"/>
      <c r="AEY160"/>
      <c r="AEZ160"/>
      <c r="AFA160"/>
      <c r="AFB160"/>
      <c r="AFC160"/>
      <c r="AFD160"/>
      <c r="AFE160"/>
      <c r="AFF160"/>
      <c r="AFG160"/>
      <c r="AFH160"/>
      <c r="AFI160"/>
      <c r="AFJ160"/>
      <c r="AFK160"/>
      <c r="AFL160"/>
      <c r="AFM160"/>
      <c r="AFN160"/>
      <c r="AFO160"/>
      <c r="AFP160"/>
      <c r="AFQ160"/>
      <c r="AFR160"/>
      <c r="AFS160"/>
      <c r="AFT160"/>
      <c r="AFU160"/>
      <c r="AFV160"/>
      <c r="AFW160"/>
      <c r="AFX160"/>
      <c r="AFY160"/>
      <c r="AFZ160"/>
      <c r="AGA160"/>
      <c r="AGB160"/>
      <c r="AGC160"/>
      <c r="AGD160"/>
      <c r="AGE160"/>
      <c r="AGF160"/>
      <c r="AGG160"/>
      <c r="AGH160"/>
      <c r="AGI160"/>
      <c r="AGJ160"/>
      <c r="AGK160"/>
      <c r="AGL160"/>
      <c r="AGM160"/>
      <c r="AGN160"/>
      <c r="AGO160"/>
      <c r="AGP160"/>
      <c r="AGQ160"/>
      <c r="AGR160"/>
      <c r="AGS160"/>
      <c r="AGT160"/>
      <c r="AGU160"/>
      <c r="AGV160"/>
      <c r="AGW160"/>
      <c r="AGX160"/>
      <c r="AGY160"/>
      <c r="AGZ160"/>
      <c r="AHA160"/>
      <c r="AHB160"/>
      <c r="AHC160"/>
      <c r="AHD160"/>
      <c r="AHE160"/>
      <c r="AHF160"/>
      <c r="AHG160"/>
      <c r="AHH160"/>
      <c r="AHI160"/>
      <c r="AHJ160"/>
      <c r="AHK160"/>
      <c r="AHL160"/>
      <c r="AHM160"/>
      <c r="AHN160"/>
      <c r="AHO160"/>
      <c r="AHP160"/>
      <c r="AHQ160"/>
      <c r="AHR160"/>
      <c r="AHS160"/>
      <c r="AHT160"/>
      <c r="AHU160"/>
      <c r="AHV160"/>
      <c r="AHW160"/>
      <c r="AHX160"/>
      <c r="AHY160"/>
      <c r="AHZ160"/>
      <c r="AIA160"/>
      <c r="AIB160"/>
      <c r="AIC160"/>
      <c r="AID160"/>
      <c r="AIE160"/>
      <c r="AIF160"/>
      <c r="AIG160"/>
      <c r="AIH160"/>
      <c r="AII160"/>
      <c r="AIJ160"/>
      <c r="AIK160"/>
      <c r="AIL160"/>
      <c r="AIM160"/>
      <c r="AIN160"/>
      <c r="AIO160"/>
      <c r="AIP160"/>
      <c r="AIQ160"/>
      <c r="AIR160"/>
      <c r="AIS160"/>
      <c r="AIT160"/>
      <c r="AIU160"/>
      <c r="AIV160"/>
      <c r="AIW160"/>
      <c r="AIX160"/>
      <c r="AIY160"/>
      <c r="AIZ160"/>
      <c r="AJA160"/>
      <c r="AJB160"/>
      <c r="AJC160"/>
      <c r="AJD160"/>
      <c r="AJE160"/>
      <c r="AJF160"/>
      <c r="AJG160"/>
      <c r="AJH160"/>
      <c r="AJI160"/>
      <c r="AJJ160"/>
      <c r="AJK160"/>
      <c r="AJL160"/>
      <c r="AJM160"/>
      <c r="AJN160"/>
      <c r="AJO160"/>
      <c r="AJP160"/>
      <c r="AJQ160"/>
      <c r="AJR160"/>
      <c r="AJS160"/>
      <c r="AJT160"/>
      <c r="AJU160"/>
      <c r="AJV160"/>
      <c r="AJW160"/>
      <c r="AJX160"/>
      <c r="AJY160"/>
      <c r="AJZ160"/>
      <c r="AKA160"/>
      <c r="AKB160"/>
      <c r="AKC160"/>
      <c r="AKD160"/>
      <c r="AKE160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  <c r="AMI160"/>
      <c r="AMJ160"/>
    </row>
    <row r="161" spans="15:1024" s="23" customFormat="1">
      <c r="O161" s="61"/>
      <c r="P161" s="61"/>
      <c r="U161" s="63"/>
      <c r="V161" s="63"/>
      <c r="W161" s="63"/>
      <c r="X161" s="63"/>
      <c r="Y161" s="63"/>
      <c r="Z161" s="25"/>
      <c r="AA161" s="25"/>
      <c r="AB161" s="25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  <c r="ABW161"/>
      <c r="ABX161"/>
      <c r="ABY161"/>
      <c r="ABZ161"/>
      <c r="ACA161"/>
      <c r="ACB161"/>
      <c r="ACC161"/>
      <c r="ACD161"/>
      <c r="ACE161"/>
      <c r="ACF161"/>
      <c r="ACG161"/>
      <c r="ACH161"/>
      <c r="ACI161"/>
      <c r="ACJ161"/>
      <c r="ACK161"/>
      <c r="ACL161"/>
      <c r="ACM161"/>
      <c r="ACN161"/>
      <c r="ACO161"/>
      <c r="ACP161"/>
      <c r="ACQ161"/>
      <c r="ACR161"/>
      <c r="ACS161"/>
      <c r="ACT161"/>
      <c r="ACU161"/>
      <c r="ACV161"/>
      <c r="ACW161"/>
      <c r="ACX161"/>
      <c r="ACY161"/>
      <c r="ACZ161"/>
      <c r="ADA161"/>
      <c r="ADB161"/>
      <c r="ADC161"/>
      <c r="ADD161"/>
      <c r="ADE161"/>
      <c r="ADF161"/>
      <c r="ADG161"/>
      <c r="ADH161"/>
      <c r="ADI161"/>
      <c r="ADJ161"/>
      <c r="ADK161"/>
      <c r="ADL161"/>
      <c r="ADM161"/>
      <c r="ADN161"/>
      <c r="ADO161"/>
      <c r="ADP161"/>
      <c r="ADQ161"/>
      <c r="ADR161"/>
      <c r="ADS161"/>
      <c r="ADT161"/>
      <c r="ADU161"/>
      <c r="ADV161"/>
      <c r="ADW161"/>
      <c r="ADX161"/>
      <c r="ADY161"/>
      <c r="ADZ161"/>
      <c r="AEA161"/>
      <c r="AEB161"/>
      <c r="AEC161"/>
      <c r="AED161"/>
      <c r="AEE161"/>
      <c r="AEF161"/>
      <c r="AEG161"/>
      <c r="AEH161"/>
      <c r="AEI161"/>
      <c r="AEJ161"/>
      <c r="AEK161"/>
      <c r="AEL161"/>
      <c r="AEM161"/>
      <c r="AEN161"/>
      <c r="AEO161"/>
      <c r="AEP161"/>
      <c r="AEQ161"/>
      <c r="AER161"/>
      <c r="AES161"/>
      <c r="AET161"/>
      <c r="AEU161"/>
      <c r="AEV161"/>
      <c r="AEW161"/>
      <c r="AEX161"/>
      <c r="AEY161"/>
      <c r="AEZ161"/>
      <c r="AFA161"/>
      <c r="AFB161"/>
      <c r="AFC161"/>
      <c r="AFD161"/>
      <c r="AFE161"/>
      <c r="AFF161"/>
      <c r="AFG161"/>
      <c r="AFH161"/>
      <c r="AFI161"/>
      <c r="AFJ161"/>
      <c r="AFK161"/>
      <c r="AFL161"/>
      <c r="AFM161"/>
      <c r="AFN161"/>
      <c r="AFO161"/>
      <c r="AFP161"/>
      <c r="AFQ161"/>
      <c r="AFR161"/>
      <c r="AFS161"/>
      <c r="AFT161"/>
      <c r="AFU161"/>
      <c r="AFV161"/>
      <c r="AFW161"/>
      <c r="AFX161"/>
      <c r="AFY161"/>
      <c r="AFZ161"/>
      <c r="AGA161"/>
      <c r="AGB161"/>
      <c r="AGC161"/>
      <c r="AGD161"/>
      <c r="AGE161"/>
      <c r="AGF161"/>
      <c r="AGG161"/>
      <c r="AGH161"/>
      <c r="AGI161"/>
      <c r="AGJ161"/>
      <c r="AGK161"/>
      <c r="AGL161"/>
      <c r="AGM161"/>
      <c r="AGN161"/>
      <c r="AGO161"/>
      <c r="AGP161"/>
      <c r="AGQ161"/>
      <c r="AGR161"/>
      <c r="AGS161"/>
      <c r="AGT161"/>
      <c r="AGU161"/>
      <c r="AGV161"/>
      <c r="AGW161"/>
      <c r="AGX161"/>
      <c r="AGY161"/>
      <c r="AGZ161"/>
      <c r="AHA161"/>
      <c r="AHB161"/>
      <c r="AHC161"/>
      <c r="AHD161"/>
      <c r="AHE161"/>
      <c r="AHF161"/>
      <c r="AHG161"/>
      <c r="AHH161"/>
      <c r="AHI161"/>
      <c r="AHJ161"/>
      <c r="AHK161"/>
      <c r="AHL161"/>
      <c r="AHM161"/>
      <c r="AHN161"/>
      <c r="AHO161"/>
      <c r="AHP161"/>
      <c r="AHQ161"/>
      <c r="AHR161"/>
      <c r="AHS161"/>
      <c r="AHT161"/>
      <c r="AHU161"/>
      <c r="AHV161"/>
      <c r="AHW161"/>
      <c r="AHX161"/>
      <c r="AHY161"/>
      <c r="AHZ161"/>
      <c r="AIA161"/>
      <c r="AIB161"/>
      <c r="AIC161"/>
      <c r="AID161"/>
      <c r="AIE161"/>
      <c r="AIF161"/>
      <c r="AIG161"/>
      <c r="AIH161"/>
      <c r="AII161"/>
      <c r="AIJ161"/>
      <c r="AIK161"/>
      <c r="AIL161"/>
      <c r="AIM161"/>
      <c r="AIN161"/>
      <c r="AIO161"/>
      <c r="AIP161"/>
      <c r="AIQ161"/>
      <c r="AIR161"/>
      <c r="AIS161"/>
      <c r="AIT161"/>
      <c r="AIU161"/>
      <c r="AIV161"/>
      <c r="AIW161"/>
      <c r="AIX161"/>
      <c r="AIY161"/>
      <c r="AIZ161"/>
      <c r="AJA161"/>
      <c r="AJB161"/>
      <c r="AJC161"/>
      <c r="AJD161"/>
      <c r="AJE161"/>
      <c r="AJF161"/>
      <c r="AJG161"/>
      <c r="AJH161"/>
      <c r="AJI161"/>
      <c r="AJJ161"/>
      <c r="AJK161"/>
      <c r="AJL161"/>
      <c r="AJM161"/>
      <c r="AJN161"/>
      <c r="AJO161"/>
      <c r="AJP161"/>
      <c r="AJQ161"/>
      <c r="AJR161"/>
      <c r="AJS161"/>
      <c r="AJT161"/>
      <c r="AJU161"/>
      <c r="AJV161"/>
      <c r="AJW161"/>
      <c r="AJX161"/>
      <c r="AJY161"/>
      <c r="AJZ161"/>
      <c r="AKA161"/>
      <c r="AKB161"/>
      <c r="AKC161"/>
      <c r="AKD161"/>
      <c r="AKE161"/>
      <c r="AKF161"/>
      <c r="AKG161"/>
      <c r="AKH161"/>
      <c r="AKI161"/>
      <c r="AKJ161"/>
      <c r="AKK161"/>
      <c r="AKL161"/>
      <c r="AKM161"/>
      <c r="AKN161"/>
      <c r="AKO161"/>
      <c r="AKP161"/>
      <c r="AKQ161"/>
      <c r="AKR161"/>
      <c r="AKS161"/>
      <c r="AKT161"/>
      <c r="AKU161"/>
      <c r="AKV161"/>
      <c r="AKW161"/>
      <c r="AKX161"/>
      <c r="AKY161"/>
      <c r="AKZ161"/>
      <c r="ALA161"/>
      <c r="ALB161"/>
      <c r="ALC161"/>
      <c r="ALD161"/>
      <c r="ALE161"/>
      <c r="ALF161"/>
      <c r="ALG161"/>
      <c r="ALH161"/>
      <c r="ALI161"/>
      <c r="ALJ161"/>
      <c r="ALK161"/>
      <c r="ALL161"/>
      <c r="ALM161"/>
      <c r="ALN161"/>
      <c r="ALO161"/>
      <c r="ALP161"/>
      <c r="ALQ161"/>
      <c r="ALR161"/>
      <c r="ALS161"/>
      <c r="ALT161"/>
      <c r="ALU161"/>
      <c r="ALV161"/>
      <c r="ALW161"/>
      <c r="ALX161"/>
      <c r="ALY161"/>
      <c r="ALZ161"/>
      <c r="AMA161"/>
      <c r="AMB161"/>
      <c r="AMC161"/>
      <c r="AMD161"/>
      <c r="AME161"/>
      <c r="AMF161"/>
      <c r="AMG161"/>
      <c r="AMH161"/>
      <c r="AMI161"/>
      <c r="AMJ161"/>
    </row>
    <row r="162" spans="15:1024" s="23" customFormat="1">
      <c r="O162" s="61"/>
      <c r="P162" s="61"/>
      <c r="U162" s="63"/>
      <c r="V162" s="63"/>
      <c r="W162" s="63"/>
      <c r="X162" s="63"/>
      <c r="Y162" s="63"/>
      <c r="Z162" s="25"/>
      <c r="AA162" s="25"/>
      <c r="AB162" s="25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  <c r="ABW162"/>
      <c r="ABX162"/>
      <c r="ABY162"/>
      <c r="ABZ162"/>
      <c r="ACA162"/>
      <c r="ACB162"/>
      <c r="ACC162"/>
      <c r="ACD162"/>
      <c r="ACE162"/>
      <c r="ACF162"/>
      <c r="ACG162"/>
      <c r="ACH162"/>
      <c r="ACI162"/>
      <c r="ACJ162"/>
      <c r="ACK162"/>
      <c r="ACL162"/>
      <c r="ACM162"/>
      <c r="ACN162"/>
      <c r="ACO162"/>
      <c r="ACP162"/>
      <c r="ACQ162"/>
      <c r="ACR162"/>
      <c r="ACS162"/>
      <c r="ACT162"/>
      <c r="ACU162"/>
      <c r="ACV162"/>
      <c r="ACW162"/>
      <c r="ACX162"/>
      <c r="ACY162"/>
      <c r="ACZ162"/>
      <c r="ADA162"/>
      <c r="ADB162"/>
      <c r="ADC162"/>
      <c r="ADD162"/>
      <c r="ADE162"/>
      <c r="ADF162"/>
      <c r="ADG162"/>
      <c r="ADH162"/>
      <c r="ADI162"/>
      <c r="ADJ162"/>
      <c r="ADK162"/>
      <c r="ADL162"/>
      <c r="ADM162"/>
      <c r="ADN162"/>
      <c r="ADO162"/>
      <c r="ADP162"/>
      <c r="ADQ162"/>
      <c r="ADR162"/>
      <c r="ADS162"/>
      <c r="ADT162"/>
      <c r="ADU162"/>
      <c r="ADV162"/>
      <c r="ADW162"/>
      <c r="ADX162"/>
      <c r="ADY162"/>
      <c r="ADZ162"/>
      <c r="AEA162"/>
      <c r="AEB162"/>
      <c r="AEC162"/>
      <c r="AED162"/>
      <c r="AEE162"/>
      <c r="AEF162"/>
      <c r="AEG162"/>
      <c r="AEH162"/>
      <c r="AEI162"/>
      <c r="AEJ162"/>
      <c r="AEK162"/>
      <c r="AEL162"/>
      <c r="AEM162"/>
      <c r="AEN162"/>
      <c r="AEO162"/>
      <c r="AEP162"/>
      <c r="AEQ162"/>
      <c r="AER162"/>
      <c r="AES162"/>
      <c r="AET162"/>
      <c r="AEU162"/>
      <c r="AEV162"/>
      <c r="AEW162"/>
      <c r="AEX162"/>
      <c r="AEY162"/>
      <c r="AEZ162"/>
      <c r="AFA162"/>
      <c r="AFB162"/>
      <c r="AFC162"/>
      <c r="AFD162"/>
      <c r="AFE162"/>
      <c r="AFF162"/>
      <c r="AFG162"/>
      <c r="AFH162"/>
      <c r="AFI162"/>
      <c r="AFJ162"/>
      <c r="AFK162"/>
      <c r="AFL162"/>
      <c r="AFM162"/>
      <c r="AFN162"/>
      <c r="AFO162"/>
      <c r="AFP162"/>
      <c r="AFQ162"/>
      <c r="AFR162"/>
      <c r="AFS162"/>
      <c r="AFT162"/>
      <c r="AFU162"/>
      <c r="AFV162"/>
      <c r="AFW162"/>
      <c r="AFX162"/>
      <c r="AFY162"/>
      <c r="AFZ162"/>
      <c r="AGA162"/>
      <c r="AGB162"/>
      <c r="AGC162"/>
      <c r="AGD162"/>
      <c r="AGE162"/>
      <c r="AGF162"/>
      <c r="AGG162"/>
      <c r="AGH162"/>
      <c r="AGI162"/>
      <c r="AGJ162"/>
      <c r="AGK162"/>
      <c r="AGL162"/>
      <c r="AGM162"/>
      <c r="AGN162"/>
      <c r="AGO162"/>
      <c r="AGP162"/>
      <c r="AGQ162"/>
      <c r="AGR162"/>
      <c r="AGS162"/>
      <c r="AGT162"/>
      <c r="AGU162"/>
      <c r="AGV162"/>
      <c r="AGW162"/>
      <c r="AGX162"/>
      <c r="AGY162"/>
      <c r="AGZ162"/>
      <c r="AHA162"/>
      <c r="AHB162"/>
      <c r="AHC162"/>
      <c r="AHD162"/>
      <c r="AHE162"/>
      <c r="AHF162"/>
      <c r="AHG162"/>
      <c r="AHH162"/>
      <c r="AHI162"/>
      <c r="AHJ162"/>
      <c r="AHK162"/>
      <c r="AHL162"/>
      <c r="AHM162"/>
      <c r="AHN162"/>
      <c r="AHO162"/>
      <c r="AHP162"/>
      <c r="AHQ162"/>
      <c r="AHR162"/>
      <c r="AHS162"/>
      <c r="AHT162"/>
      <c r="AHU162"/>
      <c r="AHV162"/>
      <c r="AHW162"/>
      <c r="AHX162"/>
      <c r="AHY162"/>
      <c r="AHZ162"/>
      <c r="AIA162"/>
      <c r="AIB162"/>
      <c r="AIC162"/>
      <c r="AID162"/>
      <c r="AIE162"/>
      <c r="AIF162"/>
      <c r="AIG162"/>
      <c r="AIH162"/>
      <c r="AII162"/>
      <c r="AIJ162"/>
      <c r="AIK162"/>
      <c r="AIL162"/>
      <c r="AIM162"/>
      <c r="AIN162"/>
      <c r="AIO162"/>
      <c r="AIP162"/>
      <c r="AIQ162"/>
      <c r="AIR162"/>
      <c r="AIS162"/>
      <c r="AIT162"/>
      <c r="AIU162"/>
      <c r="AIV162"/>
      <c r="AIW162"/>
      <c r="AIX162"/>
      <c r="AIY162"/>
      <c r="AIZ162"/>
      <c r="AJA162"/>
      <c r="AJB162"/>
      <c r="AJC162"/>
      <c r="AJD162"/>
      <c r="AJE162"/>
      <c r="AJF162"/>
      <c r="AJG162"/>
      <c r="AJH162"/>
      <c r="AJI162"/>
      <c r="AJJ162"/>
      <c r="AJK162"/>
      <c r="AJL162"/>
      <c r="AJM162"/>
      <c r="AJN162"/>
      <c r="AJO162"/>
      <c r="AJP162"/>
      <c r="AJQ162"/>
      <c r="AJR162"/>
      <c r="AJS162"/>
      <c r="AJT162"/>
      <c r="AJU162"/>
      <c r="AJV162"/>
      <c r="AJW162"/>
      <c r="AJX162"/>
      <c r="AJY162"/>
      <c r="AJZ162"/>
      <c r="AKA162"/>
      <c r="AKB162"/>
      <c r="AKC162"/>
      <c r="AKD162"/>
      <c r="AKE162"/>
      <c r="AKF162"/>
      <c r="AKG162"/>
      <c r="AKH162"/>
      <c r="AKI162"/>
      <c r="AKJ162"/>
      <c r="AKK162"/>
      <c r="AKL162"/>
      <c r="AKM162"/>
      <c r="AKN162"/>
      <c r="AKO162"/>
      <c r="AKP162"/>
      <c r="AKQ162"/>
      <c r="AKR162"/>
      <c r="AKS162"/>
      <c r="AKT162"/>
      <c r="AKU162"/>
      <c r="AKV162"/>
      <c r="AKW162"/>
      <c r="AKX162"/>
      <c r="AKY162"/>
      <c r="AKZ162"/>
      <c r="ALA162"/>
      <c r="ALB162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  <c r="AMI162"/>
      <c r="AMJ162"/>
    </row>
    <row r="163" spans="15:1024" s="23" customFormat="1">
      <c r="O163" s="61"/>
      <c r="P163" s="61"/>
      <c r="U163" s="63"/>
      <c r="V163" s="63"/>
      <c r="W163" s="63"/>
      <c r="X163" s="63"/>
      <c r="Y163" s="63"/>
      <c r="Z163" s="25"/>
      <c r="AA163" s="25"/>
      <c r="AB163" s="25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  <c r="ABW163"/>
      <c r="ABX163"/>
      <c r="ABY163"/>
      <c r="ABZ163"/>
      <c r="ACA163"/>
      <c r="ACB163"/>
      <c r="ACC163"/>
      <c r="ACD163"/>
      <c r="ACE163"/>
      <c r="ACF163"/>
      <c r="ACG163"/>
      <c r="ACH163"/>
      <c r="ACI163"/>
      <c r="ACJ163"/>
      <c r="ACK163"/>
      <c r="ACL163"/>
      <c r="ACM163"/>
      <c r="ACN163"/>
      <c r="ACO163"/>
      <c r="ACP163"/>
      <c r="ACQ163"/>
      <c r="ACR163"/>
      <c r="ACS163"/>
      <c r="ACT163"/>
      <c r="ACU163"/>
      <c r="ACV163"/>
      <c r="ACW163"/>
      <c r="ACX163"/>
      <c r="ACY163"/>
      <c r="ACZ163"/>
      <c r="ADA163"/>
      <c r="ADB163"/>
      <c r="ADC163"/>
      <c r="ADD163"/>
      <c r="ADE163"/>
      <c r="ADF163"/>
      <c r="ADG163"/>
      <c r="ADH163"/>
      <c r="ADI163"/>
      <c r="ADJ163"/>
      <c r="ADK163"/>
      <c r="ADL163"/>
      <c r="ADM163"/>
      <c r="ADN163"/>
      <c r="ADO163"/>
      <c r="ADP163"/>
      <c r="ADQ163"/>
      <c r="ADR163"/>
      <c r="ADS163"/>
      <c r="ADT163"/>
      <c r="ADU163"/>
      <c r="ADV163"/>
      <c r="ADW163"/>
      <c r="ADX163"/>
      <c r="ADY163"/>
      <c r="ADZ163"/>
      <c r="AEA163"/>
      <c r="AEB163"/>
      <c r="AEC163"/>
      <c r="AED163"/>
      <c r="AEE163"/>
      <c r="AEF163"/>
      <c r="AEG163"/>
      <c r="AEH163"/>
      <c r="AEI163"/>
      <c r="AEJ163"/>
      <c r="AEK163"/>
      <c r="AEL163"/>
      <c r="AEM163"/>
      <c r="AEN163"/>
      <c r="AEO163"/>
      <c r="AEP163"/>
      <c r="AEQ163"/>
      <c r="AER163"/>
      <c r="AES163"/>
      <c r="AET163"/>
      <c r="AEU163"/>
      <c r="AEV163"/>
      <c r="AEW163"/>
      <c r="AEX163"/>
      <c r="AEY163"/>
      <c r="AEZ163"/>
      <c r="AFA163"/>
      <c r="AFB163"/>
      <c r="AFC163"/>
      <c r="AFD163"/>
      <c r="AFE163"/>
      <c r="AFF163"/>
      <c r="AFG163"/>
      <c r="AFH163"/>
      <c r="AFI163"/>
      <c r="AFJ163"/>
      <c r="AFK163"/>
      <c r="AFL163"/>
      <c r="AFM163"/>
      <c r="AFN163"/>
      <c r="AFO163"/>
      <c r="AFP163"/>
      <c r="AFQ163"/>
      <c r="AFR163"/>
      <c r="AFS163"/>
      <c r="AFT163"/>
      <c r="AFU163"/>
      <c r="AFV163"/>
      <c r="AFW163"/>
      <c r="AFX163"/>
      <c r="AFY163"/>
      <c r="AFZ163"/>
      <c r="AGA163"/>
      <c r="AGB163"/>
      <c r="AGC163"/>
      <c r="AGD163"/>
      <c r="AGE163"/>
      <c r="AGF163"/>
      <c r="AGG163"/>
      <c r="AGH163"/>
      <c r="AGI163"/>
      <c r="AGJ163"/>
      <c r="AGK163"/>
      <c r="AGL163"/>
      <c r="AGM163"/>
      <c r="AGN163"/>
      <c r="AGO163"/>
      <c r="AGP163"/>
      <c r="AGQ163"/>
      <c r="AGR163"/>
      <c r="AGS163"/>
      <c r="AGT163"/>
      <c r="AGU163"/>
      <c r="AGV163"/>
      <c r="AGW163"/>
      <c r="AGX163"/>
      <c r="AGY163"/>
      <c r="AGZ163"/>
      <c r="AHA163"/>
      <c r="AHB163"/>
      <c r="AHC163"/>
      <c r="AHD163"/>
      <c r="AHE163"/>
      <c r="AHF163"/>
      <c r="AHG163"/>
      <c r="AHH163"/>
      <c r="AHI163"/>
      <c r="AHJ163"/>
      <c r="AHK163"/>
      <c r="AHL163"/>
      <c r="AHM163"/>
      <c r="AHN163"/>
      <c r="AHO163"/>
      <c r="AHP163"/>
      <c r="AHQ163"/>
      <c r="AHR163"/>
      <c r="AHS163"/>
      <c r="AHT163"/>
      <c r="AHU163"/>
      <c r="AHV163"/>
      <c r="AHW163"/>
      <c r="AHX163"/>
      <c r="AHY163"/>
      <c r="AHZ163"/>
      <c r="AIA163"/>
      <c r="AIB163"/>
      <c r="AIC163"/>
      <c r="AID163"/>
      <c r="AIE163"/>
      <c r="AIF163"/>
      <c r="AIG163"/>
      <c r="AIH163"/>
      <c r="AII163"/>
      <c r="AIJ163"/>
      <c r="AIK163"/>
      <c r="AIL163"/>
      <c r="AIM163"/>
      <c r="AIN163"/>
      <c r="AIO163"/>
      <c r="AIP163"/>
      <c r="AIQ163"/>
      <c r="AIR163"/>
      <c r="AIS163"/>
      <c r="AIT163"/>
      <c r="AIU163"/>
      <c r="AIV163"/>
      <c r="AIW163"/>
      <c r="AIX163"/>
      <c r="AIY163"/>
      <c r="AIZ163"/>
      <c r="AJA163"/>
      <c r="AJB163"/>
      <c r="AJC163"/>
      <c r="AJD163"/>
      <c r="AJE163"/>
      <c r="AJF163"/>
      <c r="AJG163"/>
      <c r="AJH163"/>
      <c r="AJI163"/>
      <c r="AJJ163"/>
      <c r="AJK163"/>
      <c r="AJL163"/>
      <c r="AJM163"/>
      <c r="AJN163"/>
      <c r="AJO163"/>
      <c r="AJP163"/>
      <c r="AJQ163"/>
      <c r="AJR163"/>
      <c r="AJS163"/>
      <c r="AJT163"/>
      <c r="AJU163"/>
      <c r="AJV163"/>
      <c r="AJW163"/>
      <c r="AJX163"/>
      <c r="AJY163"/>
      <c r="AJZ163"/>
      <c r="AKA163"/>
      <c r="AKB163"/>
      <c r="AKC163"/>
      <c r="AKD163"/>
      <c r="AKE163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  <c r="AMH163"/>
      <c r="AMI163"/>
      <c r="AMJ163"/>
    </row>
    <row r="164" spans="15:1024" s="23" customFormat="1">
      <c r="O164" s="61"/>
      <c r="P164" s="61"/>
      <c r="U164" s="63"/>
      <c r="V164" s="63"/>
      <c r="W164" s="63"/>
      <c r="X164" s="63"/>
      <c r="Y164" s="63"/>
      <c r="Z164" s="25"/>
      <c r="AA164" s="25"/>
      <c r="AB164" s="25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  <c r="ABW164"/>
      <c r="ABX164"/>
      <c r="ABY164"/>
      <c r="ABZ164"/>
      <c r="ACA164"/>
      <c r="ACB164"/>
      <c r="ACC164"/>
      <c r="ACD164"/>
      <c r="ACE164"/>
      <c r="ACF164"/>
      <c r="ACG164"/>
      <c r="ACH164"/>
      <c r="ACI164"/>
      <c r="ACJ164"/>
      <c r="ACK164"/>
      <c r="ACL164"/>
      <c r="ACM164"/>
      <c r="ACN164"/>
      <c r="ACO164"/>
      <c r="ACP164"/>
      <c r="ACQ164"/>
      <c r="ACR164"/>
      <c r="ACS164"/>
      <c r="ACT164"/>
      <c r="ACU164"/>
      <c r="ACV164"/>
      <c r="ACW164"/>
      <c r="ACX164"/>
      <c r="ACY164"/>
      <c r="ACZ164"/>
      <c r="ADA164"/>
      <c r="ADB164"/>
      <c r="ADC164"/>
      <c r="ADD164"/>
      <c r="ADE164"/>
      <c r="ADF164"/>
      <c r="ADG164"/>
      <c r="ADH164"/>
      <c r="ADI164"/>
      <c r="ADJ164"/>
      <c r="ADK164"/>
      <c r="ADL164"/>
      <c r="ADM164"/>
      <c r="ADN164"/>
      <c r="ADO164"/>
      <c r="ADP164"/>
      <c r="ADQ164"/>
      <c r="ADR164"/>
      <c r="ADS164"/>
      <c r="ADT164"/>
      <c r="ADU164"/>
      <c r="ADV164"/>
      <c r="ADW164"/>
      <c r="ADX164"/>
      <c r="ADY164"/>
      <c r="ADZ164"/>
      <c r="AEA164"/>
      <c r="AEB164"/>
      <c r="AEC164"/>
      <c r="AED164"/>
      <c r="AEE164"/>
      <c r="AEF164"/>
      <c r="AEG164"/>
      <c r="AEH164"/>
      <c r="AEI164"/>
      <c r="AEJ164"/>
      <c r="AEK164"/>
      <c r="AEL164"/>
      <c r="AEM164"/>
      <c r="AEN164"/>
      <c r="AEO164"/>
      <c r="AEP164"/>
      <c r="AEQ164"/>
      <c r="AER164"/>
      <c r="AES164"/>
      <c r="AET164"/>
      <c r="AEU164"/>
      <c r="AEV164"/>
      <c r="AEW164"/>
      <c r="AEX164"/>
      <c r="AEY164"/>
      <c r="AEZ164"/>
      <c r="AFA164"/>
      <c r="AFB164"/>
      <c r="AFC164"/>
      <c r="AFD164"/>
      <c r="AFE164"/>
      <c r="AFF164"/>
      <c r="AFG164"/>
      <c r="AFH164"/>
      <c r="AFI164"/>
      <c r="AFJ164"/>
      <c r="AFK164"/>
      <c r="AFL164"/>
      <c r="AFM164"/>
      <c r="AFN164"/>
      <c r="AFO164"/>
      <c r="AFP164"/>
      <c r="AFQ164"/>
      <c r="AFR164"/>
      <c r="AFS164"/>
      <c r="AFT164"/>
      <c r="AFU164"/>
      <c r="AFV164"/>
      <c r="AFW164"/>
      <c r="AFX164"/>
      <c r="AFY164"/>
      <c r="AFZ164"/>
      <c r="AGA164"/>
      <c r="AGB164"/>
      <c r="AGC164"/>
      <c r="AGD164"/>
      <c r="AGE164"/>
      <c r="AGF164"/>
      <c r="AGG164"/>
      <c r="AGH164"/>
      <c r="AGI164"/>
      <c r="AGJ164"/>
      <c r="AGK164"/>
      <c r="AGL164"/>
      <c r="AGM164"/>
      <c r="AGN164"/>
      <c r="AGO164"/>
      <c r="AGP164"/>
      <c r="AGQ164"/>
      <c r="AGR164"/>
      <c r="AGS164"/>
      <c r="AGT164"/>
      <c r="AGU164"/>
      <c r="AGV164"/>
      <c r="AGW164"/>
      <c r="AGX164"/>
      <c r="AGY164"/>
      <c r="AGZ164"/>
      <c r="AHA164"/>
      <c r="AHB164"/>
      <c r="AHC164"/>
      <c r="AHD164"/>
      <c r="AHE164"/>
      <c r="AHF164"/>
      <c r="AHG164"/>
      <c r="AHH164"/>
      <c r="AHI164"/>
      <c r="AHJ164"/>
      <c r="AHK164"/>
      <c r="AHL164"/>
      <c r="AHM164"/>
      <c r="AHN164"/>
      <c r="AHO164"/>
      <c r="AHP164"/>
      <c r="AHQ164"/>
      <c r="AHR164"/>
      <c r="AHS164"/>
      <c r="AHT164"/>
      <c r="AHU164"/>
      <c r="AHV164"/>
      <c r="AHW164"/>
      <c r="AHX164"/>
      <c r="AHY164"/>
      <c r="AHZ164"/>
      <c r="AIA164"/>
      <c r="AIB164"/>
      <c r="AIC164"/>
      <c r="AID164"/>
      <c r="AIE164"/>
      <c r="AIF164"/>
      <c r="AIG164"/>
      <c r="AIH164"/>
      <c r="AII164"/>
      <c r="AIJ164"/>
      <c r="AIK164"/>
      <c r="AIL164"/>
      <c r="AIM164"/>
      <c r="AIN164"/>
      <c r="AIO164"/>
      <c r="AIP164"/>
      <c r="AIQ164"/>
      <c r="AIR164"/>
      <c r="AIS164"/>
      <c r="AIT164"/>
      <c r="AIU164"/>
      <c r="AIV164"/>
      <c r="AIW164"/>
      <c r="AIX164"/>
      <c r="AIY164"/>
      <c r="AIZ164"/>
      <c r="AJA164"/>
      <c r="AJB164"/>
      <c r="AJC164"/>
      <c r="AJD164"/>
      <c r="AJE164"/>
      <c r="AJF164"/>
      <c r="AJG164"/>
      <c r="AJH164"/>
      <c r="AJI164"/>
      <c r="AJJ164"/>
      <c r="AJK164"/>
      <c r="AJL164"/>
      <c r="AJM164"/>
      <c r="AJN164"/>
      <c r="AJO164"/>
      <c r="AJP164"/>
      <c r="AJQ164"/>
      <c r="AJR164"/>
      <c r="AJS164"/>
      <c r="AJT164"/>
      <c r="AJU164"/>
      <c r="AJV164"/>
      <c r="AJW164"/>
      <c r="AJX164"/>
      <c r="AJY164"/>
      <c r="AJZ164"/>
      <c r="AKA164"/>
      <c r="AKB164"/>
      <c r="AKC164"/>
      <c r="AKD164"/>
      <c r="AKE164"/>
      <c r="AKF164"/>
      <c r="AKG164"/>
      <c r="AKH164"/>
      <c r="AKI164"/>
      <c r="AKJ164"/>
      <c r="AKK164"/>
      <c r="AKL164"/>
      <c r="AKM164"/>
      <c r="AKN164"/>
      <c r="AKO164"/>
      <c r="AKP164"/>
      <c r="AKQ164"/>
      <c r="AKR164"/>
      <c r="AKS164"/>
      <c r="AKT164"/>
      <c r="AKU164"/>
      <c r="AKV164"/>
      <c r="AKW164"/>
      <c r="AKX164"/>
      <c r="AKY164"/>
      <c r="AKZ164"/>
      <c r="ALA164"/>
      <c r="ALB164"/>
      <c r="ALC164"/>
      <c r="ALD164"/>
      <c r="ALE164"/>
      <c r="ALF164"/>
      <c r="ALG164"/>
      <c r="ALH164"/>
      <c r="ALI164"/>
      <c r="ALJ164"/>
      <c r="ALK164"/>
      <c r="ALL164"/>
      <c r="ALM164"/>
      <c r="ALN164"/>
      <c r="ALO164"/>
      <c r="ALP164"/>
      <c r="ALQ164"/>
      <c r="ALR164"/>
      <c r="ALS164"/>
      <c r="ALT164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  <c r="AMH164"/>
      <c r="AMI164"/>
      <c r="AMJ164"/>
    </row>
    <row r="165" spans="15:1024" s="23" customFormat="1">
      <c r="O165" s="61"/>
      <c r="P165" s="61"/>
      <c r="U165" s="63"/>
      <c r="V165" s="63"/>
      <c r="W165" s="63"/>
      <c r="X165" s="63"/>
      <c r="Y165" s="63"/>
      <c r="Z165" s="25"/>
      <c r="AA165" s="25"/>
      <c r="AB165" s="2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  <c r="ABW165"/>
      <c r="ABX165"/>
      <c r="ABY165"/>
      <c r="ABZ165"/>
      <c r="ACA165"/>
      <c r="ACB165"/>
      <c r="ACC165"/>
      <c r="ACD165"/>
      <c r="ACE165"/>
      <c r="ACF165"/>
      <c r="ACG165"/>
      <c r="ACH165"/>
      <c r="ACI165"/>
      <c r="ACJ165"/>
      <c r="ACK165"/>
      <c r="ACL165"/>
      <c r="ACM165"/>
      <c r="ACN165"/>
      <c r="ACO165"/>
      <c r="ACP165"/>
      <c r="ACQ165"/>
      <c r="ACR165"/>
      <c r="ACS165"/>
      <c r="ACT165"/>
      <c r="ACU165"/>
      <c r="ACV165"/>
      <c r="ACW165"/>
      <c r="ACX165"/>
      <c r="ACY165"/>
      <c r="ACZ165"/>
      <c r="ADA165"/>
      <c r="ADB165"/>
      <c r="ADC165"/>
      <c r="ADD165"/>
      <c r="ADE165"/>
      <c r="ADF165"/>
      <c r="ADG165"/>
      <c r="ADH165"/>
      <c r="ADI165"/>
      <c r="ADJ165"/>
      <c r="ADK165"/>
      <c r="ADL165"/>
      <c r="ADM165"/>
      <c r="ADN165"/>
      <c r="ADO165"/>
      <c r="ADP165"/>
      <c r="ADQ165"/>
      <c r="ADR165"/>
      <c r="ADS165"/>
      <c r="ADT165"/>
      <c r="ADU165"/>
      <c r="ADV165"/>
      <c r="ADW165"/>
      <c r="ADX165"/>
      <c r="ADY165"/>
      <c r="ADZ165"/>
      <c r="AEA165"/>
      <c r="AEB165"/>
      <c r="AEC165"/>
      <c r="AED165"/>
      <c r="AEE165"/>
      <c r="AEF165"/>
      <c r="AEG165"/>
      <c r="AEH165"/>
      <c r="AEI165"/>
      <c r="AEJ165"/>
      <c r="AEK165"/>
      <c r="AEL165"/>
      <c r="AEM165"/>
      <c r="AEN165"/>
      <c r="AEO165"/>
      <c r="AEP165"/>
      <c r="AEQ165"/>
      <c r="AER165"/>
      <c r="AES165"/>
      <c r="AET165"/>
      <c r="AEU165"/>
      <c r="AEV165"/>
      <c r="AEW165"/>
      <c r="AEX165"/>
      <c r="AEY165"/>
      <c r="AEZ165"/>
      <c r="AFA165"/>
      <c r="AFB165"/>
      <c r="AFC165"/>
      <c r="AFD165"/>
      <c r="AFE165"/>
      <c r="AFF165"/>
      <c r="AFG165"/>
      <c r="AFH165"/>
      <c r="AFI165"/>
      <c r="AFJ165"/>
      <c r="AFK165"/>
      <c r="AFL165"/>
      <c r="AFM165"/>
      <c r="AFN165"/>
      <c r="AFO165"/>
      <c r="AFP165"/>
      <c r="AFQ165"/>
      <c r="AFR165"/>
      <c r="AFS165"/>
      <c r="AFT165"/>
      <c r="AFU165"/>
      <c r="AFV165"/>
      <c r="AFW165"/>
      <c r="AFX165"/>
      <c r="AFY165"/>
      <c r="AFZ165"/>
      <c r="AGA165"/>
      <c r="AGB165"/>
      <c r="AGC165"/>
      <c r="AGD165"/>
      <c r="AGE165"/>
      <c r="AGF165"/>
      <c r="AGG165"/>
      <c r="AGH165"/>
      <c r="AGI165"/>
      <c r="AGJ165"/>
      <c r="AGK165"/>
      <c r="AGL165"/>
      <c r="AGM165"/>
      <c r="AGN165"/>
      <c r="AGO165"/>
      <c r="AGP165"/>
      <c r="AGQ165"/>
      <c r="AGR165"/>
      <c r="AGS165"/>
      <c r="AGT165"/>
      <c r="AGU165"/>
      <c r="AGV165"/>
      <c r="AGW165"/>
      <c r="AGX165"/>
      <c r="AGY165"/>
      <c r="AGZ165"/>
      <c r="AHA165"/>
      <c r="AHB165"/>
      <c r="AHC165"/>
      <c r="AHD165"/>
      <c r="AHE165"/>
      <c r="AHF165"/>
      <c r="AHG165"/>
      <c r="AHH165"/>
      <c r="AHI165"/>
      <c r="AHJ165"/>
      <c r="AHK165"/>
      <c r="AHL165"/>
      <c r="AHM165"/>
      <c r="AHN165"/>
      <c r="AHO165"/>
      <c r="AHP165"/>
      <c r="AHQ165"/>
      <c r="AHR165"/>
      <c r="AHS165"/>
      <c r="AHT165"/>
      <c r="AHU165"/>
      <c r="AHV165"/>
      <c r="AHW165"/>
      <c r="AHX165"/>
      <c r="AHY165"/>
      <c r="AHZ165"/>
      <c r="AIA165"/>
      <c r="AIB165"/>
      <c r="AIC165"/>
      <c r="AID165"/>
      <c r="AIE165"/>
      <c r="AIF165"/>
      <c r="AIG165"/>
      <c r="AIH165"/>
      <c r="AII165"/>
      <c r="AIJ165"/>
      <c r="AIK165"/>
      <c r="AIL165"/>
      <c r="AIM165"/>
      <c r="AIN165"/>
      <c r="AIO165"/>
      <c r="AIP165"/>
      <c r="AIQ165"/>
      <c r="AIR165"/>
      <c r="AIS165"/>
      <c r="AIT165"/>
      <c r="AIU165"/>
      <c r="AIV165"/>
      <c r="AIW165"/>
      <c r="AIX165"/>
      <c r="AIY165"/>
      <c r="AIZ165"/>
      <c r="AJA165"/>
      <c r="AJB165"/>
      <c r="AJC165"/>
      <c r="AJD165"/>
      <c r="AJE165"/>
      <c r="AJF165"/>
      <c r="AJG165"/>
      <c r="AJH165"/>
      <c r="AJI165"/>
      <c r="AJJ165"/>
      <c r="AJK165"/>
      <c r="AJL165"/>
      <c r="AJM165"/>
      <c r="AJN165"/>
      <c r="AJO165"/>
      <c r="AJP165"/>
      <c r="AJQ165"/>
      <c r="AJR165"/>
      <c r="AJS165"/>
      <c r="AJT165"/>
      <c r="AJU165"/>
      <c r="AJV165"/>
      <c r="AJW165"/>
      <c r="AJX165"/>
      <c r="AJY165"/>
      <c r="AJZ165"/>
      <c r="AKA165"/>
      <c r="AKB165"/>
      <c r="AKC165"/>
      <c r="AKD165"/>
      <c r="AKE165"/>
      <c r="AKF165"/>
      <c r="AKG165"/>
      <c r="AKH165"/>
      <c r="AKI165"/>
      <c r="AKJ165"/>
      <c r="AKK165"/>
      <c r="AKL165"/>
      <c r="AKM165"/>
      <c r="AKN165"/>
      <c r="AKO165"/>
      <c r="AKP165"/>
      <c r="AKQ165"/>
      <c r="AKR165"/>
      <c r="AKS165"/>
      <c r="AKT165"/>
      <c r="AKU165"/>
      <c r="AKV165"/>
      <c r="AKW165"/>
      <c r="AKX165"/>
      <c r="AKY165"/>
      <c r="AKZ165"/>
      <c r="ALA165"/>
      <c r="ALB165"/>
      <c r="ALC165"/>
      <c r="ALD165"/>
      <c r="ALE165"/>
      <c r="ALF165"/>
      <c r="ALG165"/>
      <c r="ALH165"/>
      <c r="ALI165"/>
      <c r="ALJ165"/>
      <c r="ALK165"/>
      <c r="ALL165"/>
      <c r="ALM165"/>
      <c r="ALN165"/>
      <c r="ALO165"/>
      <c r="ALP165"/>
      <c r="ALQ165"/>
      <c r="ALR165"/>
      <c r="ALS165"/>
      <c r="ALT165"/>
      <c r="ALU165"/>
      <c r="ALV165"/>
      <c r="ALW165"/>
      <c r="ALX165"/>
      <c r="ALY165"/>
      <c r="ALZ165"/>
      <c r="AMA165"/>
      <c r="AMB165"/>
      <c r="AMC165"/>
      <c r="AMD165"/>
      <c r="AME165"/>
      <c r="AMF165"/>
      <c r="AMG165"/>
      <c r="AMH165"/>
      <c r="AMI165"/>
      <c r="AMJ165"/>
    </row>
    <row r="166" spans="15:1024" s="23" customFormat="1">
      <c r="O166" s="61"/>
      <c r="P166" s="61"/>
      <c r="U166" s="63"/>
      <c r="V166" s="63"/>
      <c r="W166" s="63"/>
      <c r="X166" s="63"/>
      <c r="Y166" s="63"/>
      <c r="Z166" s="25"/>
      <c r="AA166" s="25"/>
      <c r="AB166" s="25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  <c r="ABW166"/>
      <c r="ABX166"/>
      <c r="ABY166"/>
      <c r="ABZ166"/>
      <c r="ACA166"/>
      <c r="ACB166"/>
      <c r="ACC166"/>
      <c r="ACD166"/>
      <c r="ACE166"/>
      <c r="ACF166"/>
      <c r="ACG166"/>
      <c r="ACH166"/>
      <c r="ACI166"/>
      <c r="ACJ166"/>
      <c r="ACK166"/>
      <c r="ACL166"/>
      <c r="ACM166"/>
      <c r="ACN166"/>
      <c r="ACO166"/>
      <c r="ACP166"/>
      <c r="ACQ166"/>
      <c r="ACR166"/>
      <c r="ACS166"/>
      <c r="ACT166"/>
      <c r="ACU166"/>
      <c r="ACV166"/>
      <c r="ACW166"/>
      <c r="ACX166"/>
      <c r="ACY166"/>
      <c r="ACZ166"/>
      <c r="ADA166"/>
      <c r="ADB166"/>
      <c r="ADC166"/>
      <c r="ADD166"/>
      <c r="ADE166"/>
      <c r="ADF166"/>
      <c r="ADG166"/>
      <c r="ADH166"/>
      <c r="ADI166"/>
      <c r="ADJ166"/>
      <c r="ADK166"/>
      <c r="ADL166"/>
      <c r="ADM166"/>
      <c r="ADN166"/>
      <c r="ADO166"/>
      <c r="ADP166"/>
      <c r="ADQ166"/>
      <c r="ADR166"/>
      <c r="ADS166"/>
      <c r="ADT166"/>
      <c r="ADU166"/>
      <c r="ADV166"/>
      <c r="ADW166"/>
      <c r="ADX166"/>
      <c r="ADY166"/>
      <c r="ADZ166"/>
      <c r="AEA166"/>
      <c r="AEB166"/>
      <c r="AEC166"/>
      <c r="AED166"/>
      <c r="AEE166"/>
      <c r="AEF166"/>
      <c r="AEG166"/>
      <c r="AEH166"/>
      <c r="AEI166"/>
      <c r="AEJ166"/>
      <c r="AEK166"/>
      <c r="AEL166"/>
      <c r="AEM166"/>
      <c r="AEN166"/>
      <c r="AEO166"/>
      <c r="AEP166"/>
      <c r="AEQ166"/>
      <c r="AER166"/>
      <c r="AES166"/>
      <c r="AET166"/>
      <c r="AEU166"/>
      <c r="AEV166"/>
      <c r="AEW166"/>
      <c r="AEX166"/>
      <c r="AEY166"/>
      <c r="AEZ166"/>
      <c r="AFA166"/>
      <c r="AFB166"/>
      <c r="AFC166"/>
      <c r="AFD166"/>
      <c r="AFE166"/>
      <c r="AFF166"/>
      <c r="AFG166"/>
      <c r="AFH166"/>
      <c r="AFI166"/>
      <c r="AFJ166"/>
      <c r="AFK166"/>
      <c r="AFL166"/>
      <c r="AFM166"/>
      <c r="AFN166"/>
      <c r="AFO166"/>
      <c r="AFP166"/>
      <c r="AFQ166"/>
      <c r="AFR166"/>
      <c r="AFS166"/>
      <c r="AFT166"/>
      <c r="AFU166"/>
      <c r="AFV166"/>
      <c r="AFW166"/>
      <c r="AFX166"/>
      <c r="AFY166"/>
      <c r="AFZ166"/>
      <c r="AGA166"/>
      <c r="AGB166"/>
      <c r="AGC166"/>
      <c r="AGD166"/>
      <c r="AGE166"/>
      <c r="AGF166"/>
      <c r="AGG166"/>
      <c r="AGH166"/>
      <c r="AGI166"/>
      <c r="AGJ166"/>
      <c r="AGK166"/>
      <c r="AGL166"/>
      <c r="AGM166"/>
      <c r="AGN166"/>
      <c r="AGO166"/>
      <c r="AGP166"/>
      <c r="AGQ166"/>
      <c r="AGR166"/>
      <c r="AGS166"/>
      <c r="AGT166"/>
      <c r="AGU166"/>
      <c r="AGV166"/>
      <c r="AGW166"/>
      <c r="AGX166"/>
      <c r="AGY166"/>
      <c r="AGZ166"/>
      <c r="AHA166"/>
      <c r="AHB166"/>
      <c r="AHC166"/>
      <c r="AHD166"/>
      <c r="AHE166"/>
      <c r="AHF166"/>
      <c r="AHG166"/>
      <c r="AHH166"/>
      <c r="AHI166"/>
      <c r="AHJ166"/>
      <c r="AHK166"/>
      <c r="AHL166"/>
      <c r="AHM166"/>
      <c r="AHN166"/>
      <c r="AHO166"/>
      <c r="AHP166"/>
      <c r="AHQ166"/>
      <c r="AHR166"/>
      <c r="AHS166"/>
      <c r="AHT166"/>
      <c r="AHU166"/>
      <c r="AHV166"/>
      <c r="AHW166"/>
      <c r="AHX166"/>
      <c r="AHY166"/>
      <c r="AHZ166"/>
      <c r="AIA166"/>
      <c r="AIB166"/>
      <c r="AIC166"/>
      <c r="AID166"/>
      <c r="AIE166"/>
      <c r="AIF166"/>
      <c r="AIG166"/>
      <c r="AIH166"/>
      <c r="AII166"/>
      <c r="AIJ166"/>
      <c r="AIK166"/>
      <c r="AIL166"/>
      <c r="AIM166"/>
      <c r="AIN166"/>
      <c r="AIO166"/>
      <c r="AIP166"/>
      <c r="AIQ166"/>
      <c r="AIR166"/>
      <c r="AIS166"/>
      <c r="AIT166"/>
      <c r="AIU166"/>
      <c r="AIV166"/>
      <c r="AIW166"/>
      <c r="AIX166"/>
      <c r="AIY166"/>
      <c r="AIZ166"/>
      <c r="AJA166"/>
      <c r="AJB166"/>
      <c r="AJC166"/>
      <c r="AJD166"/>
      <c r="AJE166"/>
      <c r="AJF166"/>
      <c r="AJG166"/>
      <c r="AJH166"/>
      <c r="AJI166"/>
      <c r="AJJ166"/>
      <c r="AJK166"/>
      <c r="AJL166"/>
      <c r="AJM166"/>
      <c r="AJN166"/>
      <c r="AJO166"/>
      <c r="AJP166"/>
      <c r="AJQ166"/>
      <c r="AJR166"/>
      <c r="AJS166"/>
      <c r="AJT166"/>
      <c r="AJU166"/>
      <c r="AJV166"/>
      <c r="AJW166"/>
      <c r="AJX166"/>
      <c r="AJY166"/>
      <c r="AJZ166"/>
      <c r="AKA166"/>
      <c r="AKB166"/>
      <c r="AKC166"/>
      <c r="AKD166"/>
      <c r="AKE166"/>
      <c r="AKF166"/>
      <c r="AKG166"/>
      <c r="AKH166"/>
      <c r="AKI166"/>
      <c r="AKJ166"/>
      <c r="AKK166"/>
      <c r="AKL166"/>
      <c r="AKM166"/>
      <c r="AKN166"/>
      <c r="AKO166"/>
      <c r="AKP166"/>
      <c r="AKQ166"/>
      <c r="AKR166"/>
      <c r="AKS166"/>
      <c r="AKT166"/>
      <c r="AKU166"/>
      <c r="AKV166"/>
      <c r="AKW166"/>
      <c r="AKX166"/>
      <c r="AKY166"/>
      <c r="AKZ166"/>
      <c r="ALA166"/>
      <c r="ALB166"/>
      <c r="ALC166"/>
      <c r="ALD166"/>
      <c r="ALE166"/>
      <c r="ALF166"/>
      <c r="ALG166"/>
      <c r="ALH166"/>
      <c r="ALI166"/>
      <c r="ALJ166"/>
      <c r="ALK166"/>
      <c r="ALL166"/>
      <c r="ALM166"/>
      <c r="ALN166"/>
      <c r="ALO166"/>
      <c r="ALP166"/>
      <c r="ALQ166"/>
      <c r="ALR166"/>
      <c r="ALS166"/>
      <c r="ALT166"/>
      <c r="ALU166"/>
      <c r="ALV166"/>
      <c r="ALW166"/>
      <c r="ALX166"/>
      <c r="ALY166"/>
      <c r="ALZ166"/>
      <c r="AMA166"/>
      <c r="AMB166"/>
      <c r="AMC166"/>
      <c r="AMD166"/>
      <c r="AME166"/>
      <c r="AMF166"/>
      <c r="AMG166"/>
      <c r="AMH166"/>
      <c r="AMI166"/>
      <c r="AMJ166"/>
    </row>
    <row r="167" spans="15:1024" s="23" customFormat="1">
      <c r="O167" s="61"/>
      <c r="P167" s="61"/>
      <c r="U167" s="63"/>
      <c r="V167" s="63"/>
      <c r="W167" s="63"/>
      <c r="X167" s="63"/>
      <c r="Y167" s="63"/>
      <c r="Z167" s="25"/>
      <c r="AA167" s="25"/>
      <c r="AB167" s="25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  <c r="YW167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  <c r="ABW167"/>
      <c r="ABX167"/>
      <c r="ABY167"/>
      <c r="ABZ167"/>
      <c r="ACA167"/>
      <c r="ACB167"/>
      <c r="ACC167"/>
      <c r="ACD167"/>
      <c r="ACE167"/>
      <c r="ACF167"/>
      <c r="ACG167"/>
      <c r="ACH167"/>
      <c r="ACI167"/>
      <c r="ACJ167"/>
      <c r="ACK167"/>
      <c r="ACL167"/>
      <c r="ACM167"/>
      <c r="ACN167"/>
      <c r="ACO167"/>
      <c r="ACP167"/>
      <c r="ACQ167"/>
      <c r="ACR167"/>
      <c r="ACS167"/>
      <c r="ACT167"/>
      <c r="ACU167"/>
      <c r="ACV167"/>
      <c r="ACW167"/>
      <c r="ACX167"/>
      <c r="ACY167"/>
      <c r="ACZ167"/>
      <c r="ADA167"/>
      <c r="ADB167"/>
      <c r="ADC167"/>
      <c r="ADD167"/>
      <c r="ADE167"/>
      <c r="ADF167"/>
      <c r="ADG167"/>
      <c r="ADH167"/>
      <c r="ADI167"/>
      <c r="ADJ167"/>
      <c r="ADK167"/>
      <c r="ADL167"/>
      <c r="ADM167"/>
      <c r="ADN167"/>
      <c r="ADO167"/>
      <c r="ADP167"/>
      <c r="ADQ167"/>
      <c r="ADR167"/>
      <c r="ADS167"/>
      <c r="ADT167"/>
      <c r="ADU167"/>
      <c r="ADV167"/>
      <c r="ADW167"/>
      <c r="ADX167"/>
      <c r="ADY167"/>
      <c r="ADZ167"/>
      <c r="AEA167"/>
      <c r="AEB167"/>
      <c r="AEC167"/>
      <c r="AED167"/>
      <c r="AEE167"/>
      <c r="AEF167"/>
      <c r="AEG167"/>
      <c r="AEH167"/>
      <c r="AEI167"/>
      <c r="AEJ167"/>
      <c r="AEK167"/>
      <c r="AEL167"/>
      <c r="AEM167"/>
      <c r="AEN167"/>
      <c r="AEO167"/>
      <c r="AEP167"/>
      <c r="AEQ167"/>
      <c r="AER167"/>
      <c r="AES167"/>
      <c r="AET167"/>
      <c r="AEU167"/>
      <c r="AEV167"/>
      <c r="AEW167"/>
      <c r="AEX167"/>
      <c r="AEY167"/>
      <c r="AEZ167"/>
      <c r="AFA167"/>
      <c r="AFB167"/>
      <c r="AFC167"/>
      <c r="AFD167"/>
      <c r="AFE167"/>
      <c r="AFF167"/>
      <c r="AFG167"/>
      <c r="AFH167"/>
      <c r="AFI167"/>
      <c r="AFJ167"/>
      <c r="AFK167"/>
      <c r="AFL167"/>
      <c r="AFM167"/>
      <c r="AFN167"/>
      <c r="AFO167"/>
      <c r="AFP167"/>
      <c r="AFQ167"/>
      <c r="AFR167"/>
      <c r="AFS167"/>
      <c r="AFT167"/>
      <c r="AFU167"/>
      <c r="AFV167"/>
      <c r="AFW167"/>
      <c r="AFX167"/>
      <c r="AFY167"/>
      <c r="AFZ167"/>
      <c r="AGA167"/>
      <c r="AGB167"/>
      <c r="AGC167"/>
      <c r="AGD167"/>
      <c r="AGE167"/>
      <c r="AGF167"/>
      <c r="AGG167"/>
      <c r="AGH167"/>
      <c r="AGI167"/>
      <c r="AGJ167"/>
      <c r="AGK167"/>
      <c r="AGL167"/>
      <c r="AGM167"/>
      <c r="AGN167"/>
      <c r="AGO167"/>
      <c r="AGP167"/>
      <c r="AGQ167"/>
      <c r="AGR167"/>
      <c r="AGS167"/>
      <c r="AGT167"/>
      <c r="AGU167"/>
      <c r="AGV167"/>
      <c r="AGW167"/>
      <c r="AGX167"/>
      <c r="AGY167"/>
      <c r="AGZ167"/>
      <c r="AHA167"/>
      <c r="AHB167"/>
      <c r="AHC167"/>
      <c r="AHD167"/>
      <c r="AHE167"/>
      <c r="AHF167"/>
      <c r="AHG167"/>
      <c r="AHH167"/>
      <c r="AHI167"/>
      <c r="AHJ167"/>
      <c r="AHK167"/>
      <c r="AHL167"/>
      <c r="AHM167"/>
      <c r="AHN167"/>
      <c r="AHO167"/>
      <c r="AHP167"/>
      <c r="AHQ167"/>
      <c r="AHR167"/>
      <c r="AHS167"/>
      <c r="AHT167"/>
      <c r="AHU167"/>
      <c r="AHV167"/>
      <c r="AHW167"/>
      <c r="AHX167"/>
      <c r="AHY167"/>
      <c r="AHZ167"/>
      <c r="AIA167"/>
      <c r="AIB167"/>
      <c r="AIC167"/>
      <c r="AID167"/>
      <c r="AIE167"/>
      <c r="AIF167"/>
      <c r="AIG167"/>
      <c r="AIH167"/>
      <c r="AII167"/>
      <c r="AIJ167"/>
      <c r="AIK167"/>
      <c r="AIL167"/>
      <c r="AIM167"/>
      <c r="AIN167"/>
      <c r="AIO167"/>
      <c r="AIP167"/>
      <c r="AIQ167"/>
      <c r="AIR167"/>
      <c r="AIS167"/>
      <c r="AIT167"/>
      <c r="AIU167"/>
      <c r="AIV167"/>
      <c r="AIW167"/>
      <c r="AIX167"/>
      <c r="AIY167"/>
      <c r="AIZ167"/>
      <c r="AJA167"/>
      <c r="AJB167"/>
      <c r="AJC167"/>
      <c r="AJD167"/>
      <c r="AJE167"/>
      <c r="AJF167"/>
      <c r="AJG167"/>
      <c r="AJH167"/>
      <c r="AJI167"/>
      <c r="AJJ167"/>
      <c r="AJK167"/>
      <c r="AJL167"/>
      <c r="AJM167"/>
      <c r="AJN167"/>
      <c r="AJO167"/>
      <c r="AJP167"/>
      <c r="AJQ167"/>
      <c r="AJR167"/>
      <c r="AJS167"/>
      <c r="AJT167"/>
      <c r="AJU167"/>
      <c r="AJV167"/>
      <c r="AJW167"/>
      <c r="AJX167"/>
      <c r="AJY167"/>
      <c r="AJZ167"/>
      <c r="AKA167"/>
      <c r="AKB167"/>
      <c r="AKC167"/>
      <c r="AKD167"/>
      <c r="AKE167"/>
      <c r="AKF167"/>
      <c r="AKG167"/>
      <c r="AKH167"/>
      <c r="AKI167"/>
      <c r="AKJ167"/>
      <c r="AKK167"/>
      <c r="AKL167"/>
      <c r="AKM167"/>
      <c r="AKN167"/>
      <c r="AKO167"/>
      <c r="AKP167"/>
      <c r="AKQ167"/>
      <c r="AKR167"/>
      <c r="AKS167"/>
      <c r="AKT167"/>
      <c r="AKU167"/>
      <c r="AKV167"/>
      <c r="AKW167"/>
      <c r="AKX167"/>
      <c r="AKY167"/>
      <c r="AKZ167"/>
      <c r="ALA167"/>
      <c r="ALB167"/>
      <c r="ALC167"/>
      <c r="ALD167"/>
      <c r="ALE167"/>
      <c r="ALF167"/>
      <c r="ALG167"/>
      <c r="ALH167"/>
      <c r="ALI167"/>
      <c r="ALJ167"/>
      <c r="ALK167"/>
      <c r="ALL167"/>
      <c r="ALM167"/>
      <c r="ALN167"/>
      <c r="ALO167"/>
      <c r="ALP167"/>
      <c r="ALQ167"/>
      <c r="ALR167"/>
      <c r="ALS167"/>
      <c r="ALT167"/>
      <c r="ALU167"/>
      <c r="ALV167"/>
      <c r="ALW167"/>
      <c r="ALX167"/>
      <c r="ALY167"/>
      <c r="ALZ167"/>
      <c r="AMA167"/>
      <c r="AMB167"/>
      <c r="AMC167"/>
      <c r="AMD167"/>
      <c r="AME167"/>
      <c r="AMF167"/>
      <c r="AMG167"/>
      <c r="AMH167"/>
      <c r="AMI167"/>
      <c r="AMJ167"/>
    </row>
    <row r="168" spans="15:1024" s="23" customFormat="1">
      <c r="O168" s="61"/>
      <c r="P168" s="61"/>
      <c r="U168" s="63"/>
      <c r="V168" s="63"/>
      <c r="W168" s="63"/>
      <c r="X168" s="63"/>
      <c r="Y168" s="63"/>
      <c r="Z168" s="25"/>
      <c r="AA168" s="25"/>
      <c r="AB168" s="25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  <c r="XY168"/>
      <c r="XZ168"/>
      <c r="YA168"/>
      <c r="YB168"/>
      <c r="YC168"/>
      <c r="YD168"/>
      <c r="YE168"/>
      <c r="YF168"/>
      <c r="YG168"/>
      <c r="YH168"/>
      <c r="YI168"/>
      <c r="YJ168"/>
      <c r="YK168"/>
      <c r="YL168"/>
      <c r="YM168"/>
      <c r="YN168"/>
      <c r="YO168"/>
      <c r="YP168"/>
      <c r="YQ168"/>
      <c r="YR168"/>
      <c r="YS168"/>
      <c r="YT168"/>
      <c r="YU168"/>
      <c r="YV168"/>
      <c r="YW168"/>
      <c r="YX168"/>
      <c r="YY168"/>
      <c r="YZ168"/>
      <c r="ZA168"/>
      <c r="ZB168"/>
      <c r="ZC168"/>
      <c r="ZD168"/>
      <c r="ZE168"/>
      <c r="ZF168"/>
      <c r="ZG168"/>
      <c r="ZH168"/>
      <c r="ZI168"/>
      <c r="ZJ168"/>
      <c r="ZK168"/>
      <c r="ZL168"/>
      <c r="ZM168"/>
      <c r="ZN168"/>
      <c r="ZO168"/>
      <c r="ZP168"/>
      <c r="ZQ168"/>
      <c r="ZR168"/>
      <c r="ZS168"/>
      <c r="ZT168"/>
      <c r="ZU168"/>
      <c r="ZV168"/>
      <c r="ZW168"/>
      <c r="ZX168"/>
      <c r="ZY168"/>
      <c r="ZZ168"/>
      <c r="AAA168"/>
      <c r="AAB168"/>
      <c r="AAC168"/>
      <c r="AAD168"/>
      <c r="AAE168"/>
      <c r="AAF168"/>
      <c r="AAG168"/>
      <c r="AAH168"/>
      <c r="AAI168"/>
      <c r="AAJ168"/>
      <c r="AAK168"/>
      <c r="AAL168"/>
      <c r="AAM168"/>
      <c r="AAN168"/>
      <c r="AAO168"/>
      <c r="AAP168"/>
      <c r="AAQ168"/>
      <c r="AAR168"/>
      <c r="AAS168"/>
      <c r="AAT168"/>
      <c r="AAU168"/>
      <c r="AAV168"/>
      <c r="AAW168"/>
      <c r="AAX168"/>
      <c r="AAY168"/>
      <c r="AAZ168"/>
      <c r="ABA168"/>
      <c r="ABB168"/>
      <c r="ABC168"/>
      <c r="ABD168"/>
      <c r="ABE168"/>
      <c r="ABF168"/>
      <c r="ABG168"/>
      <c r="ABH168"/>
      <c r="ABI168"/>
      <c r="ABJ168"/>
      <c r="ABK168"/>
      <c r="ABL168"/>
      <c r="ABM168"/>
      <c r="ABN168"/>
      <c r="ABO168"/>
      <c r="ABP168"/>
      <c r="ABQ168"/>
      <c r="ABR168"/>
      <c r="ABS168"/>
      <c r="ABT168"/>
      <c r="ABU168"/>
      <c r="ABV168"/>
      <c r="ABW168"/>
      <c r="ABX168"/>
      <c r="ABY168"/>
      <c r="ABZ168"/>
      <c r="ACA168"/>
      <c r="ACB168"/>
      <c r="ACC168"/>
      <c r="ACD168"/>
      <c r="ACE168"/>
      <c r="ACF168"/>
      <c r="ACG168"/>
      <c r="ACH168"/>
      <c r="ACI168"/>
      <c r="ACJ168"/>
      <c r="ACK168"/>
      <c r="ACL168"/>
      <c r="ACM168"/>
      <c r="ACN168"/>
      <c r="ACO168"/>
      <c r="ACP168"/>
      <c r="ACQ168"/>
      <c r="ACR168"/>
      <c r="ACS168"/>
      <c r="ACT168"/>
      <c r="ACU168"/>
      <c r="ACV168"/>
      <c r="ACW168"/>
      <c r="ACX168"/>
      <c r="ACY168"/>
      <c r="ACZ168"/>
      <c r="ADA168"/>
      <c r="ADB168"/>
      <c r="ADC168"/>
      <c r="ADD168"/>
      <c r="ADE168"/>
      <c r="ADF168"/>
      <c r="ADG168"/>
      <c r="ADH168"/>
      <c r="ADI168"/>
      <c r="ADJ168"/>
      <c r="ADK168"/>
      <c r="ADL168"/>
      <c r="ADM168"/>
      <c r="ADN168"/>
      <c r="ADO168"/>
      <c r="ADP168"/>
      <c r="ADQ168"/>
      <c r="ADR168"/>
      <c r="ADS168"/>
      <c r="ADT168"/>
      <c r="ADU168"/>
      <c r="ADV168"/>
      <c r="ADW168"/>
      <c r="ADX168"/>
      <c r="ADY168"/>
      <c r="ADZ168"/>
      <c r="AEA168"/>
      <c r="AEB168"/>
      <c r="AEC168"/>
      <c r="AED168"/>
      <c r="AEE168"/>
      <c r="AEF168"/>
      <c r="AEG168"/>
      <c r="AEH168"/>
      <c r="AEI168"/>
      <c r="AEJ168"/>
      <c r="AEK168"/>
      <c r="AEL168"/>
      <c r="AEM168"/>
      <c r="AEN168"/>
      <c r="AEO168"/>
      <c r="AEP168"/>
      <c r="AEQ168"/>
      <c r="AER168"/>
      <c r="AES168"/>
      <c r="AET168"/>
      <c r="AEU168"/>
      <c r="AEV168"/>
      <c r="AEW168"/>
      <c r="AEX168"/>
      <c r="AEY168"/>
      <c r="AEZ168"/>
      <c r="AFA168"/>
      <c r="AFB168"/>
      <c r="AFC168"/>
      <c r="AFD168"/>
      <c r="AFE168"/>
      <c r="AFF168"/>
      <c r="AFG168"/>
      <c r="AFH168"/>
      <c r="AFI168"/>
      <c r="AFJ168"/>
      <c r="AFK168"/>
      <c r="AFL168"/>
      <c r="AFM168"/>
      <c r="AFN168"/>
      <c r="AFO168"/>
      <c r="AFP168"/>
      <c r="AFQ168"/>
      <c r="AFR168"/>
      <c r="AFS168"/>
      <c r="AFT168"/>
      <c r="AFU168"/>
      <c r="AFV168"/>
      <c r="AFW168"/>
      <c r="AFX168"/>
      <c r="AFY168"/>
      <c r="AFZ168"/>
      <c r="AGA168"/>
      <c r="AGB168"/>
      <c r="AGC168"/>
      <c r="AGD168"/>
      <c r="AGE168"/>
      <c r="AGF168"/>
      <c r="AGG168"/>
      <c r="AGH168"/>
      <c r="AGI168"/>
      <c r="AGJ168"/>
      <c r="AGK168"/>
      <c r="AGL168"/>
      <c r="AGM168"/>
      <c r="AGN168"/>
      <c r="AGO168"/>
      <c r="AGP168"/>
      <c r="AGQ168"/>
      <c r="AGR168"/>
      <c r="AGS168"/>
      <c r="AGT168"/>
      <c r="AGU168"/>
      <c r="AGV168"/>
      <c r="AGW168"/>
      <c r="AGX168"/>
      <c r="AGY168"/>
      <c r="AGZ168"/>
      <c r="AHA168"/>
      <c r="AHB168"/>
      <c r="AHC168"/>
      <c r="AHD168"/>
      <c r="AHE168"/>
      <c r="AHF168"/>
      <c r="AHG168"/>
      <c r="AHH168"/>
      <c r="AHI168"/>
      <c r="AHJ168"/>
      <c r="AHK168"/>
      <c r="AHL168"/>
      <c r="AHM168"/>
      <c r="AHN168"/>
      <c r="AHO168"/>
      <c r="AHP168"/>
      <c r="AHQ168"/>
      <c r="AHR168"/>
      <c r="AHS168"/>
      <c r="AHT168"/>
      <c r="AHU168"/>
      <c r="AHV168"/>
      <c r="AHW168"/>
      <c r="AHX168"/>
      <c r="AHY168"/>
      <c r="AHZ168"/>
      <c r="AIA168"/>
      <c r="AIB168"/>
      <c r="AIC168"/>
      <c r="AID168"/>
      <c r="AIE168"/>
      <c r="AIF168"/>
      <c r="AIG168"/>
      <c r="AIH168"/>
      <c r="AII168"/>
      <c r="AIJ168"/>
      <c r="AIK168"/>
      <c r="AIL168"/>
      <c r="AIM168"/>
      <c r="AIN168"/>
      <c r="AIO168"/>
      <c r="AIP168"/>
      <c r="AIQ168"/>
      <c r="AIR168"/>
      <c r="AIS168"/>
      <c r="AIT168"/>
      <c r="AIU168"/>
      <c r="AIV168"/>
      <c r="AIW168"/>
      <c r="AIX168"/>
      <c r="AIY168"/>
      <c r="AIZ168"/>
      <c r="AJA168"/>
      <c r="AJB168"/>
      <c r="AJC168"/>
      <c r="AJD168"/>
      <c r="AJE168"/>
      <c r="AJF168"/>
      <c r="AJG168"/>
      <c r="AJH168"/>
      <c r="AJI168"/>
      <c r="AJJ168"/>
      <c r="AJK168"/>
      <c r="AJL168"/>
      <c r="AJM168"/>
      <c r="AJN168"/>
      <c r="AJO168"/>
      <c r="AJP168"/>
      <c r="AJQ168"/>
      <c r="AJR168"/>
      <c r="AJS168"/>
      <c r="AJT168"/>
      <c r="AJU168"/>
      <c r="AJV168"/>
      <c r="AJW168"/>
      <c r="AJX168"/>
      <c r="AJY168"/>
      <c r="AJZ168"/>
      <c r="AKA168"/>
      <c r="AKB168"/>
      <c r="AKC168"/>
      <c r="AKD168"/>
      <c r="AKE168"/>
      <c r="AKF168"/>
      <c r="AKG168"/>
      <c r="AKH168"/>
      <c r="AKI168"/>
      <c r="AKJ168"/>
      <c r="AKK168"/>
      <c r="AKL168"/>
      <c r="AKM168"/>
      <c r="AKN168"/>
      <c r="AKO168"/>
      <c r="AKP168"/>
      <c r="AKQ168"/>
      <c r="AKR168"/>
      <c r="AKS168"/>
      <c r="AKT168"/>
      <c r="AKU168"/>
      <c r="AKV168"/>
      <c r="AKW168"/>
      <c r="AKX168"/>
      <c r="AKY168"/>
      <c r="AKZ168"/>
      <c r="ALA168"/>
      <c r="ALB168"/>
      <c r="ALC168"/>
      <c r="ALD168"/>
      <c r="ALE168"/>
      <c r="ALF168"/>
      <c r="ALG168"/>
      <c r="ALH168"/>
      <c r="ALI168"/>
      <c r="ALJ168"/>
      <c r="ALK168"/>
      <c r="ALL168"/>
      <c r="ALM168"/>
      <c r="ALN168"/>
      <c r="ALO168"/>
      <c r="ALP168"/>
      <c r="ALQ168"/>
      <c r="ALR168"/>
      <c r="ALS168"/>
      <c r="ALT168"/>
      <c r="ALU168"/>
      <c r="ALV168"/>
      <c r="ALW168"/>
      <c r="ALX168"/>
      <c r="ALY168"/>
      <c r="ALZ168"/>
      <c r="AMA168"/>
      <c r="AMB168"/>
      <c r="AMC168"/>
      <c r="AMD168"/>
      <c r="AME168"/>
      <c r="AMF168"/>
      <c r="AMG168"/>
      <c r="AMH168"/>
      <c r="AMI168"/>
      <c r="AMJ168"/>
    </row>
    <row r="169" spans="15:1024" s="23" customFormat="1">
      <c r="O169" s="61"/>
      <c r="P169" s="61"/>
      <c r="U169" s="63"/>
      <c r="V169" s="63"/>
      <c r="W169" s="63"/>
      <c r="X169" s="63"/>
      <c r="Y169" s="63"/>
      <c r="Z169" s="25"/>
      <c r="AA169" s="25"/>
      <c r="AB169" s="25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  <c r="YW169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  <c r="ABW169"/>
      <c r="ABX169"/>
      <c r="ABY169"/>
      <c r="ABZ169"/>
      <c r="ACA169"/>
      <c r="ACB169"/>
      <c r="ACC169"/>
      <c r="ACD169"/>
      <c r="ACE169"/>
      <c r="ACF169"/>
      <c r="ACG169"/>
      <c r="ACH169"/>
      <c r="ACI169"/>
      <c r="ACJ169"/>
      <c r="ACK169"/>
      <c r="ACL169"/>
      <c r="ACM169"/>
      <c r="ACN169"/>
      <c r="ACO169"/>
      <c r="ACP169"/>
      <c r="ACQ169"/>
      <c r="ACR169"/>
      <c r="ACS169"/>
      <c r="ACT169"/>
      <c r="ACU169"/>
      <c r="ACV169"/>
      <c r="ACW169"/>
      <c r="ACX169"/>
      <c r="ACY169"/>
      <c r="ACZ169"/>
      <c r="ADA169"/>
      <c r="ADB169"/>
      <c r="ADC169"/>
      <c r="ADD169"/>
      <c r="ADE169"/>
      <c r="ADF169"/>
      <c r="ADG169"/>
      <c r="ADH169"/>
      <c r="ADI169"/>
      <c r="ADJ169"/>
      <c r="ADK169"/>
      <c r="ADL169"/>
      <c r="ADM169"/>
      <c r="ADN169"/>
      <c r="ADO169"/>
      <c r="ADP169"/>
      <c r="ADQ169"/>
      <c r="ADR169"/>
      <c r="ADS169"/>
      <c r="ADT169"/>
      <c r="ADU169"/>
      <c r="ADV169"/>
      <c r="ADW169"/>
      <c r="ADX169"/>
      <c r="ADY169"/>
      <c r="ADZ169"/>
      <c r="AEA169"/>
      <c r="AEB169"/>
      <c r="AEC169"/>
      <c r="AED169"/>
      <c r="AEE169"/>
      <c r="AEF169"/>
      <c r="AEG169"/>
      <c r="AEH169"/>
      <c r="AEI169"/>
      <c r="AEJ169"/>
      <c r="AEK169"/>
      <c r="AEL169"/>
      <c r="AEM169"/>
      <c r="AEN169"/>
      <c r="AEO169"/>
      <c r="AEP169"/>
      <c r="AEQ169"/>
      <c r="AER169"/>
      <c r="AES169"/>
      <c r="AET169"/>
      <c r="AEU169"/>
      <c r="AEV169"/>
      <c r="AEW169"/>
      <c r="AEX169"/>
      <c r="AEY169"/>
      <c r="AEZ169"/>
      <c r="AFA169"/>
      <c r="AFB169"/>
      <c r="AFC169"/>
      <c r="AFD169"/>
      <c r="AFE169"/>
      <c r="AFF169"/>
      <c r="AFG169"/>
      <c r="AFH169"/>
      <c r="AFI169"/>
      <c r="AFJ169"/>
      <c r="AFK169"/>
      <c r="AFL169"/>
      <c r="AFM169"/>
      <c r="AFN169"/>
      <c r="AFO169"/>
      <c r="AFP169"/>
      <c r="AFQ169"/>
      <c r="AFR169"/>
      <c r="AFS169"/>
      <c r="AFT169"/>
      <c r="AFU169"/>
      <c r="AFV169"/>
      <c r="AFW169"/>
      <c r="AFX169"/>
      <c r="AFY169"/>
      <c r="AFZ169"/>
      <c r="AGA169"/>
      <c r="AGB169"/>
      <c r="AGC169"/>
      <c r="AGD169"/>
      <c r="AGE169"/>
      <c r="AGF169"/>
      <c r="AGG169"/>
      <c r="AGH169"/>
      <c r="AGI169"/>
      <c r="AGJ169"/>
      <c r="AGK169"/>
      <c r="AGL169"/>
      <c r="AGM169"/>
      <c r="AGN169"/>
      <c r="AGO169"/>
      <c r="AGP169"/>
      <c r="AGQ169"/>
      <c r="AGR169"/>
      <c r="AGS169"/>
      <c r="AGT169"/>
      <c r="AGU169"/>
      <c r="AGV169"/>
      <c r="AGW169"/>
      <c r="AGX169"/>
      <c r="AGY169"/>
      <c r="AGZ169"/>
      <c r="AHA169"/>
      <c r="AHB169"/>
      <c r="AHC169"/>
      <c r="AHD169"/>
      <c r="AHE169"/>
      <c r="AHF169"/>
      <c r="AHG169"/>
      <c r="AHH169"/>
      <c r="AHI169"/>
      <c r="AHJ169"/>
      <c r="AHK169"/>
      <c r="AHL169"/>
      <c r="AHM169"/>
      <c r="AHN169"/>
      <c r="AHO169"/>
      <c r="AHP169"/>
      <c r="AHQ169"/>
      <c r="AHR169"/>
      <c r="AHS169"/>
      <c r="AHT169"/>
      <c r="AHU169"/>
      <c r="AHV169"/>
      <c r="AHW169"/>
      <c r="AHX169"/>
      <c r="AHY169"/>
      <c r="AHZ169"/>
      <c r="AIA169"/>
      <c r="AIB169"/>
      <c r="AIC169"/>
      <c r="AID169"/>
      <c r="AIE169"/>
      <c r="AIF169"/>
      <c r="AIG169"/>
      <c r="AIH169"/>
      <c r="AII169"/>
      <c r="AIJ169"/>
      <c r="AIK169"/>
      <c r="AIL169"/>
      <c r="AIM169"/>
      <c r="AIN169"/>
      <c r="AIO169"/>
      <c r="AIP169"/>
      <c r="AIQ169"/>
      <c r="AIR169"/>
      <c r="AIS169"/>
      <c r="AIT169"/>
      <c r="AIU169"/>
      <c r="AIV169"/>
      <c r="AIW169"/>
      <c r="AIX169"/>
      <c r="AIY169"/>
      <c r="AIZ169"/>
      <c r="AJA169"/>
      <c r="AJB169"/>
      <c r="AJC169"/>
      <c r="AJD169"/>
      <c r="AJE169"/>
      <c r="AJF169"/>
      <c r="AJG169"/>
      <c r="AJH169"/>
      <c r="AJI169"/>
      <c r="AJJ169"/>
      <c r="AJK169"/>
      <c r="AJL169"/>
      <c r="AJM169"/>
      <c r="AJN169"/>
      <c r="AJO169"/>
      <c r="AJP169"/>
      <c r="AJQ169"/>
      <c r="AJR169"/>
      <c r="AJS169"/>
      <c r="AJT169"/>
      <c r="AJU169"/>
      <c r="AJV169"/>
      <c r="AJW169"/>
      <c r="AJX169"/>
      <c r="AJY169"/>
      <c r="AJZ169"/>
      <c r="AKA169"/>
      <c r="AKB169"/>
      <c r="AKC169"/>
      <c r="AKD169"/>
      <c r="AKE169"/>
      <c r="AKF169"/>
      <c r="AKG169"/>
      <c r="AKH169"/>
      <c r="AKI169"/>
      <c r="AKJ169"/>
      <c r="AKK169"/>
      <c r="AKL169"/>
      <c r="AKM169"/>
      <c r="AKN169"/>
      <c r="AKO169"/>
      <c r="AKP169"/>
      <c r="AKQ169"/>
      <c r="AKR169"/>
      <c r="AKS169"/>
      <c r="AKT169"/>
      <c r="AKU169"/>
      <c r="AKV169"/>
      <c r="AKW169"/>
      <c r="AKX169"/>
      <c r="AKY169"/>
      <c r="AKZ169"/>
      <c r="ALA169"/>
      <c r="ALB169"/>
      <c r="ALC169"/>
      <c r="ALD169"/>
      <c r="ALE169"/>
      <c r="ALF169"/>
      <c r="ALG169"/>
      <c r="ALH169"/>
      <c r="ALI169"/>
      <c r="ALJ169"/>
      <c r="ALK169"/>
      <c r="ALL169"/>
      <c r="ALM169"/>
      <c r="ALN169"/>
      <c r="ALO169"/>
      <c r="ALP169"/>
      <c r="ALQ169"/>
      <c r="ALR169"/>
      <c r="ALS169"/>
      <c r="ALT169"/>
      <c r="ALU169"/>
      <c r="ALV169"/>
      <c r="ALW169"/>
      <c r="ALX169"/>
      <c r="ALY169"/>
      <c r="ALZ169"/>
      <c r="AMA169"/>
      <c r="AMB169"/>
      <c r="AMC169"/>
      <c r="AMD169"/>
      <c r="AME169"/>
      <c r="AMF169"/>
      <c r="AMG169"/>
      <c r="AMH169"/>
      <c r="AMI169"/>
      <c r="AMJ169"/>
    </row>
    <row r="170" spans="15:1024" s="23" customFormat="1">
      <c r="O170" s="61"/>
      <c r="P170" s="61"/>
      <c r="U170" s="63"/>
      <c r="V170" s="63"/>
      <c r="W170" s="63"/>
      <c r="X170" s="63"/>
      <c r="Y170" s="63"/>
      <c r="Z170" s="25"/>
      <c r="AA170" s="25"/>
      <c r="AB170" s="25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  <c r="YW17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  <c r="ABW170"/>
      <c r="ABX170"/>
      <c r="ABY170"/>
      <c r="ABZ170"/>
      <c r="ACA170"/>
      <c r="ACB170"/>
      <c r="ACC170"/>
      <c r="ACD170"/>
      <c r="ACE170"/>
      <c r="ACF170"/>
      <c r="ACG170"/>
      <c r="ACH170"/>
      <c r="ACI170"/>
      <c r="ACJ170"/>
      <c r="ACK170"/>
      <c r="ACL170"/>
      <c r="ACM170"/>
      <c r="ACN170"/>
      <c r="ACO170"/>
      <c r="ACP170"/>
      <c r="ACQ170"/>
      <c r="ACR170"/>
      <c r="ACS170"/>
      <c r="ACT170"/>
      <c r="ACU170"/>
      <c r="ACV170"/>
      <c r="ACW170"/>
      <c r="ACX170"/>
      <c r="ACY170"/>
      <c r="ACZ170"/>
      <c r="ADA170"/>
      <c r="ADB170"/>
      <c r="ADC170"/>
      <c r="ADD170"/>
      <c r="ADE170"/>
      <c r="ADF170"/>
      <c r="ADG170"/>
      <c r="ADH170"/>
      <c r="ADI170"/>
      <c r="ADJ170"/>
      <c r="ADK170"/>
      <c r="ADL170"/>
      <c r="ADM170"/>
      <c r="ADN170"/>
      <c r="ADO170"/>
      <c r="ADP170"/>
      <c r="ADQ170"/>
      <c r="ADR170"/>
      <c r="ADS170"/>
      <c r="ADT170"/>
      <c r="ADU170"/>
      <c r="ADV170"/>
      <c r="ADW170"/>
      <c r="ADX170"/>
      <c r="ADY170"/>
      <c r="ADZ170"/>
      <c r="AEA170"/>
      <c r="AEB170"/>
      <c r="AEC170"/>
      <c r="AED170"/>
      <c r="AEE170"/>
      <c r="AEF170"/>
      <c r="AEG170"/>
      <c r="AEH170"/>
      <c r="AEI170"/>
      <c r="AEJ170"/>
      <c r="AEK170"/>
      <c r="AEL170"/>
      <c r="AEM170"/>
      <c r="AEN170"/>
      <c r="AEO170"/>
      <c r="AEP170"/>
      <c r="AEQ170"/>
      <c r="AER170"/>
      <c r="AES170"/>
      <c r="AET170"/>
      <c r="AEU170"/>
      <c r="AEV170"/>
      <c r="AEW170"/>
      <c r="AEX170"/>
      <c r="AEY170"/>
      <c r="AEZ170"/>
      <c r="AFA170"/>
      <c r="AFB170"/>
      <c r="AFC170"/>
      <c r="AFD170"/>
      <c r="AFE170"/>
      <c r="AFF170"/>
      <c r="AFG170"/>
      <c r="AFH170"/>
      <c r="AFI170"/>
      <c r="AFJ170"/>
      <c r="AFK170"/>
      <c r="AFL170"/>
      <c r="AFM170"/>
      <c r="AFN170"/>
      <c r="AFO170"/>
      <c r="AFP170"/>
      <c r="AFQ170"/>
      <c r="AFR170"/>
      <c r="AFS170"/>
      <c r="AFT170"/>
      <c r="AFU170"/>
      <c r="AFV170"/>
      <c r="AFW170"/>
      <c r="AFX170"/>
      <c r="AFY170"/>
      <c r="AFZ170"/>
      <c r="AGA170"/>
      <c r="AGB170"/>
      <c r="AGC170"/>
      <c r="AGD170"/>
      <c r="AGE170"/>
      <c r="AGF170"/>
      <c r="AGG170"/>
      <c r="AGH170"/>
      <c r="AGI170"/>
      <c r="AGJ170"/>
      <c r="AGK170"/>
      <c r="AGL170"/>
      <c r="AGM170"/>
      <c r="AGN170"/>
      <c r="AGO170"/>
      <c r="AGP170"/>
      <c r="AGQ170"/>
      <c r="AGR170"/>
      <c r="AGS170"/>
      <c r="AGT170"/>
      <c r="AGU170"/>
      <c r="AGV170"/>
      <c r="AGW170"/>
      <c r="AGX170"/>
      <c r="AGY170"/>
      <c r="AGZ170"/>
      <c r="AHA170"/>
      <c r="AHB170"/>
      <c r="AHC170"/>
      <c r="AHD170"/>
      <c r="AHE170"/>
      <c r="AHF170"/>
      <c r="AHG170"/>
      <c r="AHH170"/>
      <c r="AHI170"/>
      <c r="AHJ170"/>
      <c r="AHK170"/>
      <c r="AHL170"/>
      <c r="AHM170"/>
      <c r="AHN170"/>
      <c r="AHO170"/>
      <c r="AHP170"/>
      <c r="AHQ170"/>
      <c r="AHR170"/>
      <c r="AHS170"/>
      <c r="AHT170"/>
      <c r="AHU170"/>
      <c r="AHV170"/>
      <c r="AHW170"/>
      <c r="AHX170"/>
      <c r="AHY170"/>
      <c r="AHZ170"/>
      <c r="AIA170"/>
      <c r="AIB170"/>
      <c r="AIC170"/>
      <c r="AID170"/>
      <c r="AIE170"/>
      <c r="AIF170"/>
      <c r="AIG170"/>
      <c r="AIH170"/>
      <c r="AII170"/>
      <c r="AIJ170"/>
      <c r="AIK170"/>
      <c r="AIL170"/>
      <c r="AIM170"/>
      <c r="AIN170"/>
      <c r="AIO170"/>
      <c r="AIP170"/>
      <c r="AIQ170"/>
      <c r="AIR170"/>
      <c r="AIS170"/>
      <c r="AIT170"/>
      <c r="AIU170"/>
      <c r="AIV170"/>
      <c r="AIW170"/>
      <c r="AIX170"/>
      <c r="AIY170"/>
      <c r="AIZ170"/>
      <c r="AJA170"/>
      <c r="AJB170"/>
      <c r="AJC170"/>
      <c r="AJD170"/>
      <c r="AJE170"/>
      <c r="AJF170"/>
      <c r="AJG170"/>
      <c r="AJH170"/>
      <c r="AJI170"/>
      <c r="AJJ170"/>
      <c r="AJK170"/>
      <c r="AJL170"/>
      <c r="AJM170"/>
      <c r="AJN170"/>
      <c r="AJO170"/>
      <c r="AJP170"/>
      <c r="AJQ170"/>
      <c r="AJR170"/>
      <c r="AJS170"/>
      <c r="AJT170"/>
      <c r="AJU170"/>
      <c r="AJV170"/>
      <c r="AJW170"/>
      <c r="AJX170"/>
      <c r="AJY170"/>
      <c r="AJZ170"/>
      <c r="AKA170"/>
      <c r="AKB170"/>
      <c r="AKC170"/>
      <c r="AKD170"/>
      <c r="AKE170"/>
      <c r="AKF170"/>
      <c r="AKG170"/>
      <c r="AKH170"/>
      <c r="AKI170"/>
      <c r="AKJ170"/>
      <c r="AKK170"/>
      <c r="AKL170"/>
      <c r="AKM170"/>
      <c r="AKN170"/>
      <c r="AKO170"/>
      <c r="AKP170"/>
      <c r="AKQ170"/>
      <c r="AKR170"/>
      <c r="AKS170"/>
      <c r="AKT170"/>
      <c r="AKU170"/>
      <c r="AKV170"/>
      <c r="AKW170"/>
      <c r="AKX170"/>
      <c r="AKY170"/>
      <c r="AKZ170"/>
      <c r="ALA170"/>
      <c r="ALB170"/>
      <c r="ALC170"/>
      <c r="ALD170"/>
      <c r="ALE170"/>
      <c r="ALF170"/>
      <c r="ALG170"/>
      <c r="ALH170"/>
      <c r="ALI170"/>
      <c r="ALJ170"/>
      <c r="ALK170"/>
      <c r="ALL170"/>
      <c r="ALM170"/>
      <c r="ALN170"/>
      <c r="ALO170"/>
      <c r="ALP170"/>
      <c r="ALQ170"/>
      <c r="ALR170"/>
      <c r="ALS170"/>
      <c r="ALT170"/>
      <c r="ALU170"/>
      <c r="ALV170"/>
      <c r="ALW170"/>
      <c r="ALX170"/>
      <c r="ALY170"/>
      <c r="ALZ170"/>
      <c r="AMA170"/>
      <c r="AMB170"/>
      <c r="AMC170"/>
      <c r="AMD170"/>
      <c r="AME170"/>
      <c r="AMF170"/>
      <c r="AMG170"/>
      <c r="AMH170"/>
      <c r="AMI170"/>
      <c r="AMJ170"/>
    </row>
  </sheetData>
  <mergeCells count="3">
    <mergeCell ref="C1:E1"/>
    <mergeCell ref="M1:Y1"/>
    <mergeCell ref="X10:Y22"/>
  </mergeCells>
  <hyperlinks>
    <hyperlink ref="M6" r:id="rId1" display="https://contrataciondelestado.es/wps/poc?uri=deeplink%3Adetalle_licitacion&amp;idEvl=jq0zbXhrdQdvYnTkQN0%2FZA%3D%3D" xr:uid="{C95692A7-4F52-4E84-80A1-CAC9EF3E6A57}"/>
    <hyperlink ref="M4" r:id="rId2" display="https://contrataciondelestado.es/wps/poc?uri=deeplink%3Adetalle_licitacion&amp;idEvl=jq0zbXhrdQdvYnTkQN0%2FZA%3D%3D" xr:uid="{C93E7A83-4997-48B7-BD7F-EEFC48D4AE86}"/>
    <hyperlink ref="N4" r:id="rId3" xr:uid="{A6CB6521-7331-4496-A959-EC6C3E6CEA9B}"/>
    <hyperlink ref="N5" r:id="rId4" xr:uid="{EF794AAF-828A-4BDE-AE74-03800F322721}"/>
    <hyperlink ref="N6" r:id="rId5" xr:uid="{FE07B823-C8D4-4B93-B5AA-83F4EF4E56CF}"/>
    <hyperlink ref="M8" r:id="rId6" display="https://contrataciondelestado.es/wps/poc?uri=deeplink%3Adetalle_licitacion&amp;idEvl=jq0zbXhrdQdvYnTkQN0%2FZA%3D%3D" xr:uid="{A5AB51D7-0EA9-470E-AA58-FA7AB2076CEC}"/>
    <hyperlink ref="N8" r:id="rId7" xr:uid="{7195102F-3141-4322-9CF4-1659A758D80B}"/>
    <hyperlink ref="M7" r:id="rId8" display="https://contrataciondelestado.es/wps/poc?uri=deeplink%3Adetalle_licitacion&amp;idEvl=jq0zbXhrdQdvYnTkQN0%2FZA%3D%3D" xr:uid="{A2731F65-A402-490C-B82C-49FA81398B0D}"/>
    <hyperlink ref="N7" r:id="rId9" xr:uid="{5F626185-3C3C-4569-A723-64F6371ECF9C}"/>
  </hyperlinks>
  <pageMargins left="0" right="0" top="0.39370078740157505" bottom="0.39370078740157505" header="0" footer="0"/>
  <pageSetup paperSize="9" fitToWidth="0" fitToHeight="0" pageOrder="overThenDown" orientation="landscape" r:id="rId10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DA5D2-56A4-49BF-9623-0C0604617716}">
  <dimension ref="A1:BL11"/>
  <sheetViews>
    <sheetView tabSelected="1" zoomScale="95" zoomScaleNormal="95" workbookViewId="0">
      <selection sqref="A1:X7"/>
    </sheetView>
  </sheetViews>
  <sheetFormatPr baseColWidth="10" defaultRowHeight="14.25"/>
  <cols>
    <col min="1" max="1" width="3.5703125" style="88" customWidth="1"/>
    <col min="2" max="2" width="16.85546875" style="87" customWidth="1"/>
    <col min="3" max="3" width="8.85546875" style="87" customWidth="1"/>
    <col min="4" max="4" width="4.5703125" style="87" customWidth="1"/>
    <col min="5" max="5" width="39.28515625" style="87" customWidth="1"/>
    <col min="6" max="6" width="12.140625" style="87" customWidth="1"/>
    <col min="7" max="7" width="9" style="87" customWidth="1"/>
    <col min="8" max="8" width="9.42578125" style="87" customWidth="1"/>
    <col min="9" max="9" width="10.140625" style="89" customWidth="1"/>
    <col min="10" max="10" width="10.5703125" style="87" customWidth="1"/>
    <col min="11" max="11" width="14.42578125" style="87" customWidth="1"/>
    <col min="12" max="12" width="10.85546875" style="87" customWidth="1"/>
    <col min="13" max="13" width="16.140625" style="87" customWidth="1"/>
    <col min="14" max="14" width="23.42578125" style="90" customWidth="1"/>
    <col min="15" max="15" width="19.42578125" style="91" customWidth="1"/>
    <col min="16" max="16" width="26.7109375" style="91" customWidth="1"/>
    <col min="17" max="17" width="20.5703125" style="87" customWidth="1"/>
    <col min="18" max="18" width="51.28515625" style="87" customWidth="1"/>
    <col min="19" max="19" width="0.28515625" style="91" hidden="1" customWidth="1"/>
    <col min="20" max="20" width="21.5703125" style="87" hidden="1" customWidth="1"/>
    <col min="21" max="21" width="3.28515625" style="87" hidden="1" customWidth="1"/>
    <col min="22" max="22" width="9.42578125" style="87" hidden="1" customWidth="1"/>
    <col min="23" max="23" width="7.7109375" style="87" hidden="1" customWidth="1"/>
    <col min="24" max="24" width="0.140625" style="87" hidden="1" customWidth="1"/>
    <col min="25" max="25" width="33.28515625" style="87" customWidth="1"/>
    <col min="26" max="64" width="12.140625" style="87" customWidth="1"/>
    <col min="65" max="1023" width="12.140625" style="65" customWidth="1"/>
    <col min="1024" max="1024" width="12.5703125" style="65" customWidth="1"/>
    <col min="1025" max="16384" width="11.42578125" style="65"/>
  </cols>
  <sheetData>
    <row r="1" spans="1:64" ht="111" customHeight="1">
      <c r="A1" s="98"/>
      <c r="B1" s="109"/>
      <c r="C1" s="161"/>
      <c r="D1" s="161"/>
      <c r="E1" s="161"/>
      <c r="F1" s="99"/>
      <c r="G1" s="99"/>
      <c r="H1" s="100"/>
      <c r="I1" s="100"/>
      <c r="J1" s="100"/>
      <c r="K1" s="101"/>
      <c r="L1" s="160" t="s">
        <v>169</v>
      </c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</row>
    <row r="2" spans="1:64" s="73" customFormat="1" ht="20.25" customHeight="1">
      <c r="A2" s="102"/>
      <c r="B2" s="103"/>
      <c r="C2" s="104"/>
      <c r="D2" s="103"/>
      <c r="E2" s="105"/>
      <c r="F2" s="105"/>
      <c r="G2" s="106"/>
      <c r="H2" s="106"/>
      <c r="I2" s="106"/>
      <c r="J2" s="107"/>
      <c r="K2" s="108"/>
      <c r="L2" s="66"/>
      <c r="M2" s="67"/>
      <c r="N2" s="69"/>
      <c r="O2" s="70"/>
      <c r="P2" s="67"/>
      <c r="Q2" s="69"/>
      <c r="R2" s="68"/>
      <c r="S2" s="71"/>
      <c r="T2" s="67"/>
      <c r="U2" s="69"/>
      <c r="V2" s="69"/>
      <c r="W2" s="72"/>
    </row>
    <row r="3" spans="1:64" s="75" customFormat="1" ht="37.5" customHeight="1">
      <c r="A3" s="162"/>
      <c r="B3" s="162" t="s">
        <v>74</v>
      </c>
      <c r="C3" s="164" t="s">
        <v>75</v>
      </c>
      <c r="D3" s="164" t="s">
        <v>1</v>
      </c>
      <c r="E3" s="162" t="s">
        <v>0</v>
      </c>
      <c r="F3" s="166" t="s">
        <v>145</v>
      </c>
      <c r="G3" s="168" t="s">
        <v>88</v>
      </c>
      <c r="H3" s="169" t="s">
        <v>85</v>
      </c>
      <c r="I3" s="169" t="s">
        <v>86</v>
      </c>
      <c r="J3" s="169" t="s">
        <v>87</v>
      </c>
      <c r="K3" s="169" t="s">
        <v>122</v>
      </c>
      <c r="L3" s="175" t="s">
        <v>76</v>
      </c>
      <c r="M3" s="175"/>
      <c r="N3" s="175"/>
      <c r="O3" s="175" t="s">
        <v>77</v>
      </c>
      <c r="P3" s="175"/>
      <c r="Q3" s="171" t="s">
        <v>89</v>
      </c>
      <c r="R3" s="173" t="s">
        <v>29</v>
      </c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</row>
    <row r="4" spans="1:64" s="75" customFormat="1" ht="98.25" customHeight="1">
      <c r="A4" s="163"/>
      <c r="B4" s="163"/>
      <c r="C4" s="165"/>
      <c r="D4" s="165"/>
      <c r="E4" s="163"/>
      <c r="F4" s="167"/>
      <c r="G4" s="167"/>
      <c r="H4" s="170"/>
      <c r="I4" s="170"/>
      <c r="J4" s="170"/>
      <c r="K4" s="170"/>
      <c r="L4" s="76" t="s">
        <v>78</v>
      </c>
      <c r="M4" s="77" t="s">
        <v>2</v>
      </c>
      <c r="N4" s="76" t="s">
        <v>79</v>
      </c>
      <c r="O4" s="77" t="s">
        <v>80</v>
      </c>
      <c r="P4" s="77" t="s">
        <v>81</v>
      </c>
      <c r="Q4" s="172"/>
      <c r="R4" s="1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</row>
    <row r="5" spans="1:64" s="86" customFormat="1" ht="57.75" customHeight="1">
      <c r="A5" s="78">
        <v>1</v>
      </c>
      <c r="B5" s="79" t="s">
        <v>136</v>
      </c>
      <c r="C5" s="80" t="s">
        <v>10</v>
      </c>
      <c r="D5" s="95">
        <v>2</v>
      </c>
      <c r="E5" s="79" t="s">
        <v>84</v>
      </c>
      <c r="F5" s="79" t="s">
        <v>6</v>
      </c>
      <c r="G5" s="79" t="s">
        <v>82</v>
      </c>
      <c r="H5" s="83">
        <v>44643</v>
      </c>
      <c r="I5" s="80" t="s">
        <v>141</v>
      </c>
      <c r="J5" s="80" t="s">
        <v>138</v>
      </c>
      <c r="K5" s="80" t="s">
        <v>139</v>
      </c>
      <c r="L5" s="81">
        <v>10909.76</v>
      </c>
      <c r="M5" s="81">
        <v>2291.0500000000002</v>
      </c>
      <c r="N5" s="81">
        <f>SUM(L5:M5)</f>
        <v>13200.810000000001</v>
      </c>
      <c r="O5" s="82" t="s">
        <v>91</v>
      </c>
      <c r="P5" s="82" t="s">
        <v>90</v>
      </c>
      <c r="Q5" s="83" t="s">
        <v>140</v>
      </c>
      <c r="R5" s="84" t="s">
        <v>83</v>
      </c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</row>
    <row r="6" spans="1:64" s="86" customFormat="1" ht="57.75" customHeight="1">
      <c r="A6" s="78">
        <v>2</v>
      </c>
      <c r="B6" s="79" t="s">
        <v>142</v>
      </c>
      <c r="C6" s="80" t="s">
        <v>10</v>
      </c>
      <c r="D6" s="95">
        <v>2</v>
      </c>
      <c r="E6" s="79" t="s">
        <v>144</v>
      </c>
      <c r="F6" s="79" t="s">
        <v>6</v>
      </c>
      <c r="G6" s="79" t="s">
        <v>82</v>
      </c>
      <c r="H6" s="83">
        <v>44664</v>
      </c>
      <c r="I6" s="80" t="s">
        <v>146</v>
      </c>
      <c r="J6" s="80" t="s">
        <v>147</v>
      </c>
      <c r="K6" s="80" t="s">
        <v>148</v>
      </c>
      <c r="L6" s="81">
        <v>3340.96</v>
      </c>
      <c r="M6" s="81">
        <v>987.36</v>
      </c>
      <c r="N6" s="81">
        <f>SUM(L6:M6)</f>
        <v>4328.32</v>
      </c>
      <c r="O6" s="82" t="s">
        <v>149</v>
      </c>
      <c r="P6" s="82" t="s">
        <v>150</v>
      </c>
      <c r="Q6" s="83" t="s">
        <v>151</v>
      </c>
      <c r="R6" s="84" t="s">
        <v>143</v>
      </c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64" s="155" customFormat="1" ht="30.75" customHeight="1">
      <c r="A7" s="97"/>
      <c r="B7" s="147"/>
      <c r="C7" s="147"/>
      <c r="D7" s="147"/>
      <c r="E7" s="147"/>
      <c r="F7" s="147"/>
      <c r="G7" s="147"/>
      <c r="H7" s="148"/>
      <c r="I7" s="148"/>
      <c r="J7" s="149"/>
      <c r="K7" s="150"/>
      <c r="L7" s="149">
        <f>SUM(L5:L6)</f>
        <v>14250.720000000001</v>
      </c>
      <c r="M7" s="149">
        <f>SUM(M5:M6)</f>
        <v>3278.4100000000003</v>
      </c>
      <c r="N7" s="149">
        <f>SUM(N5:N6)</f>
        <v>17529.13</v>
      </c>
      <c r="O7" s="151"/>
      <c r="P7" s="147"/>
      <c r="Q7" s="152"/>
      <c r="R7" s="153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</row>
    <row r="10" spans="1:64">
      <c r="E10" s="96"/>
      <c r="F10" s="96"/>
      <c r="S10" s="92"/>
    </row>
    <row r="11" spans="1:64">
      <c r="S11" s="92"/>
    </row>
  </sheetData>
  <mergeCells count="17">
    <mergeCell ref="A3:A4"/>
    <mergeCell ref="L1:X1"/>
    <mergeCell ref="C1:E1"/>
    <mergeCell ref="B3:B4"/>
    <mergeCell ref="C3:C4"/>
    <mergeCell ref="D3:D4"/>
    <mergeCell ref="E3:E4"/>
    <mergeCell ref="F3:F4"/>
    <mergeCell ref="G3:G4"/>
    <mergeCell ref="I3:I4"/>
    <mergeCell ref="J3:J4"/>
    <mergeCell ref="Q3:Q4"/>
    <mergeCell ref="R3:R4"/>
    <mergeCell ref="H3:H4"/>
    <mergeCell ref="K3:K4"/>
    <mergeCell ref="L3:N3"/>
    <mergeCell ref="O3:P3"/>
  </mergeCells>
  <pageMargins left="0" right="0" top="0.39370078740157505" bottom="0.39370078740157505" header="0" footer="0"/>
  <pageSetup paperSize="9" fitToWidth="0" fitToHeight="0" pageOrder="overThenDown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2022_2T_Contractes_NO_menors</vt:lpstr>
      <vt:lpstr>2022_2T_Contratos_NO_menores_C</vt:lpstr>
      <vt:lpstr>2022_2T Prorrogas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2021-11-02T12:58:58Z</dcterms:created>
  <dcterms:modified xsi:type="dcterms:W3CDTF">2022-07-20T15:03:30Z</dcterms:modified>
</cp:coreProperties>
</file>