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6765911F-71D3-4D93-A33D-3A03D84DF2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ctes menors 1T 2023" sheetId="1" r:id="rId1"/>
  </sheets>
  <definedNames>
    <definedName name="_Hlk73716992" localSheetId="0">'Contractes menors 1T 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" l="1"/>
  <c r="N20" i="1"/>
  <c r="L20" i="1"/>
  <c r="R4" i="1"/>
</calcChain>
</file>

<file path=xl/sharedStrings.xml><?xml version="1.0" encoding="utf-8"?>
<sst xmlns="http://schemas.openxmlformats.org/spreadsheetml/2006/main" count="175" uniqueCount="120">
  <si>
    <t>REF. EX.</t>
  </si>
  <si>
    <r>
      <rPr>
        <sz val="8"/>
        <color rgb="FFFFFFFF"/>
        <rFont val="Liberation Sans"/>
        <family val="2"/>
      </rPr>
      <t>TIPUS</t>
    </r>
    <r>
      <rPr>
        <sz val="8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SE (servei)</t>
    </r>
    <r>
      <rPr>
        <sz val="6"/>
        <color rgb="FFFFFFFF"/>
        <rFont val="Liberation Sans"/>
        <family val="2"/>
      </rPr>
      <t xml:space="preserve">
SU (subministrament)</t>
    </r>
    <r>
      <rPr>
        <sz val="6"/>
        <color rgb="FFFFFFFF"/>
        <rFont val="Liberation Sans"/>
        <family val="2"/>
      </rPr>
      <t xml:space="preserve">
OB (obra) PR (privat)</t>
    </r>
  </si>
  <si>
    <t>CAPÍTOL</t>
  </si>
  <si>
    <t>OBJECTE</t>
  </si>
  <si>
    <r>
      <rPr>
        <sz val="7"/>
        <color rgb="FFFFFFFF"/>
        <rFont val="Liberation Sans"/>
        <family val="2"/>
      </rPr>
      <t>DURACIÓ</t>
    </r>
    <r>
      <rPr>
        <sz val="7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D (dies) S (setmanes)</t>
    </r>
    <r>
      <rPr>
        <sz val="6"/>
        <color rgb="FFFFFFFF"/>
        <rFont val="Liberation Sans"/>
        <family val="2"/>
      </rPr>
      <t xml:space="preserve">
M (mesos)</t>
    </r>
  </si>
  <si>
    <t>NÚM. DE
LICITADORS</t>
  </si>
  <si>
    <t>DATA RESOLUCIÓ:
ADJUDICACIÓ/DESERT</t>
  </si>
  <si>
    <t>PREU ADJUDICACIÓ CONTRACTE</t>
  </si>
  <si>
    <t>ADJUDICATARI</t>
  </si>
  <si>
    <t>FINALITZACIÓ
VIGÈNCIA
CONTRACTE</t>
  </si>
  <si>
    <t>TOTALS PER
ADJUDICATARI</t>
  </si>
  <si>
    <t>OBJETO</t>
  </si>
  <si>
    <t>IVA</t>
  </si>
  <si>
    <t>Invitats</t>
  </si>
  <si>
    <t>Ofertes
Rebudes</t>
  </si>
  <si>
    <t>Import
Sense IVA</t>
  </si>
  <si>
    <t>Preu contracte</t>
  </si>
  <si>
    <t>NIF/CIF</t>
  </si>
  <si>
    <t>NOM / RAÓ SOCIAL</t>
  </si>
  <si>
    <t>IMPORT
(sense IVA)</t>
  </si>
  <si>
    <t>SU</t>
  </si>
  <si>
    <t>V</t>
  </si>
  <si>
    <t>12M</t>
  </si>
  <si>
    <t>SE</t>
  </si>
  <si>
    <t>A40573396</t>
  </si>
  <si>
    <t>Nº RESOLUCIÓ:
ADJUDICACIÓ/DESERT</t>
  </si>
  <si>
    <t>A46229290</t>
  </si>
  <si>
    <t>EDITORIAL PRENSA VALENCIANA, S.A.</t>
  </si>
  <si>
    <t>2023/F04_01/000001</t>
  </si>
  <si>
    <t>Subministrament de
targetes criptogràfiques amb certificat (d'empleat públic, pseudònim),
certificat software, de representant entitat, certificat de seu i certificat
de SSL</t>
  </si>
  <si>
    <t>ESTAT DEL CONTRACTE
(a 31/03/2023)
V (vigent)
F (extingit per execució)
D (desert)</t>
  </si>
  <si>
    <t>11/2023</t>
  </si>
  <si>
    <t>INFRAESTRUCTURES I SERVEIS DE TELECOMUNICACIONS I CERTIFICACIÓ, SAU</t>
  </si>
  <si>
    <t>Suministro de tarjetas criptográficas con certificado (de empleado público, seudónimo), certificados software, de representante entidad, certificado de sede y certificado de SSL</t>
  </si>
  <si>
    <t>2023/F04_01/000002</t>
  </si>
  <si>
    <t>Servei de suport i manteniment de les aplicacions de gestió de nòmines, sitema RED i complementàries</t>
  </si>
  <si>
    <t>11M</t>
  </si>
  <si>
    <t>21/2023</t>
  </si>
  <si>
    <t>B15236036</t>
  </si>
  <si>
    <t>WURTH, S.L.</t>
  </si>
  <si>
    <t>Servicio de soporte y mantenimiento en las aplicaciones de gestión de nóminas, sistema RED y complementarias</t>
  </si>
  <si>
    <t>Serveis de subscripció a format en línia del diari Información</t>
  </si>
  <si>
    <t>46/2023</t>
  </si>
  <si>
    <t>A08884439</t>
  </si>
  <si>
    <t>EDITORIAL PRENSA ALICANTINA, S.A.</t>
  </si>
  <si>
    <t>Servicios de suscripción a formato online del diario Información</t>
  </si>
  <si>
    <t>2023/F04_01/000005</t>
  </si>
  <si>
    <t>2023/F04_01/000006</t>
  </si>
  <si>
    <t>Serveis de subscripció a format en línia del diari Levante</t>
  </si>
  <si>
    <t>45/2023</t>
  </si>
  <si>
    <t>Servicios de suscripción a formato online del diario Levante</t>
  </si>
  <si>
    <t>2023/F04_01/000008</t>
  </si>
  <si>
    <t>Serveis de taxi i/o vehícul amb conductor</t>
  </si>
  <si>
    <t>36/2023</t>
  </si>
  <si>
    <t>F46221503</t>
  </si>
  <si>
    <t>COOPERATIVA VALENCIANA LIMITADA TELE TAXI</t>
  </si>
  <si>
    <t>Servicios de taxi y/o vehículo con conductor</t>
  </si>
  <si>
    <t>2022/F01_01/000044</t>
  </si>
  <si>
    <t>Mixt de coedició de cortesia: "Codi de Lluita Antifrau de la Comunitat Valenciana"</t>
  </si>
  <si>
    <t>45D</t>
  </si>
  <si>
    <t>22/2023</t>
  </si>
  <si>
    <t>B46091179</t>
  </si>
  <si>
    <t>EDITORIAL TIRANT LO BLANCH, S.L.</t>
  </si>
  <si>
    <t>02/03//2023</t>
  </si>
  <si>
    <t>Mixto de coedición de cortesía: "Codi de Lluita Antifrau de la Comunitat Valenciana"</t>
  </si>
  <si>
    <t>2023/F04_01/000010</t>
  </si>
  <si>
    <t>Subministrament obsequis protocolaris</t>
  </si>
  <si>
    <t>F</t>
  </si>
  <si>
    <t>7D</t>
  </si>
  <si>
    <t>2022/F04_01/000057</t>
  </si>
  <si>
    <t>Serveis relatius a l'elaboració del Pla d'Igualtat, assessorament al personal en compliment de la normativa d'igualtat i disseny de les eines de treball suficients per a la seua correcta implementació i execució</t>
  </si>
  <si>
    <t>10M</t>
  </si>
  <si>
    <t>B98798671</t>
  </si>
  <si>
    <t>EQUALITY MOMENTUM, S.L.</t>
  </si>
  <si>
    <t>Servicios relativos a la elaboración de un Plan de Igualdad, asesoramiento al personal en cumplimiento de la normativa de igualdad y diseño de las herramientas de trabajo suficientes para su correcta implementación y ejecución</t>
  </si>
  <si>
    <t>Suministro obsequios protocolarios</t>
  </si>
  <si>
    <t>156/2023</t>
  </si>
  <si>
    <t>159/2023</t>
  </si>
  <si>
    <t>B42732792</t>
  </si>
  <si>
    <t>LA CERÁMICA DE ALZIRA, S.L.</t>
  </si>
  <si>
    <t>2023/F04_01/000012</t>
  </si>
  <si>
    <t>Serveis de subscripció a format en línia dels diaris ABC, Las Pronvincias i La Razón</t>
  </si>
  <si>
    <t>B86195922</t>
  </si>
  <si>
    <t>KIOSCO Y MAS SOCIEDAD GESTORA DE LA PLATAFORMA TECNOLÓGICA, S.L.</t>
  </si>
  <si>
    <t>Servicios se suscripción a formato online de los diarios ABC, Las Provincias y La Razón</t>
  </si>
  <si>
    <t>Serveis de subscripció a format en línia del diari El Pais</t>
  </si>
  <si>
    <t>B85635910</t>
  </si>
  <si>
    <t>EDICIONES EL PAÍS, S.L.</t>
  </si>
  <si>
    <t>Servicios se suscripción a formato online del diario El País</t>
  </si>
  <si>
    <t>Serveis de subscripció a format en línia del diari El Español</t>
  </si>
  <si>
    <t>A87115226</t>
  </si>
  <si>
    <t>EL LEON DE "EL ESPAÑOL" PUBLICACIONES, S.A.</t>
  </si>
  <si>
    <t>Servicios se suscripción a formato online del diario El Español</t>
  </si>
  <si>
    <t>Serveis de subscripció a format en línia del diari El Confidencial</t>
  </si>
  <si>
    <t>B82938572</t>
  </si>
  <si>
    <t>TITANIA COMPAÑÍA EDITORIAL, S.L.</t>
  </si>
  <si>
    <t>Servicios se suscripción a formato online del diario El Confidencial</t>
  </si>
  <si>
    <t>Serveis de subscripció a format en línia del diari El Mundo i format premium d'accés web</t>
  </si>
  <si>
    <t>A79102331</t>
  </si>
  <si>
    <t>UNIDAD EDITORIAL, S.A. (Orbyt)</t>
  </si>
  <si>
    <t>Servicios se suscripción a formato online del diario El Mundo y formato premium de acceso web</t>
  </si>
  <si>
    <t>2023/F04_01/000011</t>
  </si>
  <si>
    <t>6 y 2</t>
  </si>
  <si>
    <t>Subministrament de material de medició i seguretat per a la realització de pericials</t>
  </si>
  <si>
    <t>10D</t>
  </si>
  <si>
    <t>233/2023</t>
  </si>
  <si>
    <t>B97295521</t>
  </si>
  <si>
    <t>HERRERO BOSCH, S.L.</t>
  </si>
  <si>
    <t>Suministro de material de medición y seguridad para la realización de periciales</t>
  </si>
  <si>
    <t>237/2023</t>
  </si>
  <si>
    <t>2023/F04_01/000018</t>
  </si>
  <si>
    <t>Subministrament d'energia elèctrica per al desenvolupament de l'activitat quotidiana i dels diferents serveis prestats en la seu</t>
  </si>
  <si>
    <t>2M</t>
  </si>
  <si>
    <t>307/2023</t>
  </si>
  <si>
    <t>A95758389</t>
  </si>
  <si>
    <t>IBERDROLA CLIENTES, S.A.U.</t>
  </si>
  <si>
    <t>Suministro de energía eléctrica para el desarrollo de la actividad cotidiana y de los diferentes servicios prestados en la sede</t>
  </si>
  <si>
    <r>
      <rPr>
        <sz val="14"/>
        <color rgb="FF000000"/>
        <rFont val="Liberation Sans"/>
        <family val="2"/>
      </rPr>
      <t xml:space="preserve">PROCEDIMENTS DE CONTRACTACIÓ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 xml:space="preserve">En compliment de l’article 9.1.a) de la Llei 2/2015, de 2 d‘abril, de la Generalitat, de Transparència, Bon Govern i Participació Ciutadana de la Comunitat Valenciana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>CONTRACTES MENORS de l’1/01/2023 al 31/03/2023</t>
    </r>
  </si>
  <si>
    <t>MX</t>
  </si>
  <si>
    <t>PRIV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</si>
</sst>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General"/>
  </numFmts>
  <fonts count="32">
    <font>
      <sz val="11"/>
      <color rgb="FF000000"/>
      <name val="Liberation Sans"/>
      <family val="2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sz val="10"/>
      <color rgb="FF000000"/>
      <name val="Liberation Serif"/>
      <family val="1"/>
    </font>
    <font>
      <b/>
      <sz val="8"/>
      <color rgb="FFFFFFFF"/>
      <name val="Open Sans"/>
      <family val="2"/>
    </font>
    <font>
      <sz val="9"/>
      <color rgb="FFFFFFFF"/>
      <name val="Calibri"/>
      <family val="2"/>
    </font>
    <font>
      <sz val="1"/>
      <color rgb="FFFFFFFF"/>
      <name val="Open Sans"/>
      <family val="2"/>
    </font>
    <font>
      <sz val="11"/>
      <color rgb="FFFFFFFF"/>
      <name val="Liberation Sans"/>
      <family val="2"/>
    </font>
    <font>
      <sz val="8"/>
      <color rgb="FF000000"/>
      <name val="Liberation Sans"/>
      <family val="2"/>
    </font>
    <font>
      <b/>
      <sz val="8"/>
      <color rgb="FFFFFFFF"/>
      <name val="Arial"/>
      <family val="2"/>
    </font>
    <font>
      <sz val="8"/>
      <color rgb="FFFFFFFF"/>
      <name val="Liberation Sans"/>
      <family val="2"/>
    </font>
    <font>
      <sz val="6"/>
      <color rgb="FFFFFFFF"/>
      <name val="Liberation Sans"/>
      <family val="2"/>
    </font>
    <font>
      <sz val="7"/>
      <color rgb="FFFFFFFF"/>
      <name val="Liberation Sans"/>
      <family val="2"/>
    </font>
    <font>
      <sz val="8"/>
      <color rgb="FF000000"/>
      <name val="Arial"/>
      <family val="2"/>
    </font>
    <font>
      <b/>
      <sz val="9"/>
      <color rgb="FF000000"/>
      <name val="Arial-BoldMT"/>
    </font>
    <font>
      <sz val="8"/>
      <name val="Liberation Sans"/>
      <family val="2"/>
    </font>
    <font>
      <sz val="8"/>
      <name val="Arial"/>
      <family val="2"/>
    </font>
    <font>
      <sz val="11"/>
      <name val="Liberation Sans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4"/>
      <color rgb="FF000000"/>
      <name val="Liberation Sans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 style="thin">
        <color rgb="FFC00000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BF0041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C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F0041"/>
      </left>
      <right style="thin">
        <color rgb="FFBF0041"/>
      </right>
      <top style="thin">
        <color rgb="FFBF0041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/>
      <right/>
      <top/>
      <bottom style="thin">
        <color rgb="FFB2B2B2"/>
      </bottom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2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69">
    <xf numFmtId="0" fontId="0" fillId="0" borderId="0" xfId="0"/>
    <xf numFmtId="0" fontId="15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center" textRotation="9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4" fillId="0" borderId="0" xfId="0" applyFont="1"/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wrapText="1"/>
    </xf>
    <xf numFmtId="14" fontId="24" fillId="0" borderId="0" xfId="0" applyNumberFormat="1" applyFont="1"/>
    <xf numFmtId="0" fontId="24" fillId="0" borderId="0" xfId="0" applyFont="1" applyAlignment="1">
      <alignment horizontal="center"/>
    </xf>
    <xf numFmtId="0" fontId="25" fillId="0" borderId="0" xfId="0" applyFont="1"/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0" fillId="9" borderId="8" xfId="0" applyFont="1" applyFill="1" applyBorder="1" applyAlignment="1">
      <alignment horizontal="center" vertical="center" textRotation="90" wrapText="1"/>
    </xf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164" fontId="27" fillId="0" borderId="10" xfId="0" applyNumberFormat="1" applyFont="1" applyBorder="1" applyAlignment="1">
      <alignment horizontal="center" vertical="center" wrapText="1" readingOrder="1"/>
    </xf>
    <xf numFmtId="4" fontId="27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14" fontId="27" fillId="0" borderId="10" xfId="0" applyNumberFormat="1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164" fontId="27" fillId="0" borderId="11" xfId="0" applyNumberFormat="1" applyFont="1" applyBorder="1" applyAlignment="1">
      <alignment horizontal="center" vertical="center" wrapText="1" readingOrder="1"/>
    </xf>
    <xf numFmtId="0" fontId="26" fillId="0" borderId="13" xfId="0" applyFont="1" applyBorder="1" applyAlignment="1">
      <alignment horizontal="center" vertical="center" wrapText="1"/>
    </xf>
    <xf numFmtId="0" fontId="24" fillId="10" borderId="14" xfId="0" applyFont="1" applyFill="1" applyBorder="1"/>
    <xf numFmtId="4" fontId="24" fillId="10" borderId="14" xfId="0" applyNumberFormat="1" applyFont="1" applyFill="1" applyBorder="1"/>
    <xf numFmtId="14" fontId="24" fillId="10" borderId="14" xfId="0" applyNumberFormat="1" applyFont="1" applyFill="1" applyBorder="1"/>
    <xf numFmtId="0" fontId="24" fillId="10" borderId="14" xfId="0" applyFont="1" applyFill="1" applyBorder="1" applyAlignment="1">
      <alignment horizontal="center"/>
    </xf>
    <xf numFmtId="0" fontId="24" fillId="10" borderId="15" xfId="0" applyFont="1" applyFill="1" applyBorder="1"/>
    <xf numFmtId="4" fontId="24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4" fontId="29" fillId="10" borderId="14" xfId="0" applyNumberFormat="1" applyFont="1" applyFill="1" applyBorder="1" applyAlignment="1">
      <alignment horizontal="center"/>
    </xf>
    <xf numFmtId="164" fontId="15" fillId="0" borderId="0" xfId="0" applyNumberFormat="1" applyFont="1" applyAlignment="1">
      <alignment horizontal="center" vertical="center" textRotation="90" readingOrder="1"/>
    </xf>
    <xf numFmtId="0" fontId="15" fillId="0" borderId="0" xfId="0" applyFont="1" applyAlignment="1">
      <alignment horizontal="center" vertical="center" wrapText="1"/>
    </xf>
    <xf numFmtId="0" fontId="15" fillId="0" borderId="19" xfId="0" applyFont="1" applyBorder="1" applyAlignment="1">
      <alignment horizontal="center" vertical="center" textRotation="90"/>
    </xf>
    <xf numFmtId="0" fontId="16" fillId="0" borderId="20" xfId="0" applyFont="1" applyBorder="1"/>
    <xf numFmtId="164" fontId="15" fillId="0" borderId="20" xfId="0" applyNumberFormat="1" applyFont="1" applyBorder="1" applyAlignment="1">
      <alignment horizontal="center" vertical="center" readingOrder="1"/>
    </xf>
    <xf numFmtId="49" fontId="15" fillId="0" borderId="20" xfId="0" applyNumberFormat="1" applyFont="1" applyBorder="1" applyAlignment="1">
      <alignment horizontal="center" vertical="center" textRotation="90" wrapText="1"/>
    </xf>
    <xf numFmtId="164" fontId="15" fillId="0" borderId="20" xfId="0" applyNumberFormat="1" applyFont="1" applyBorder="1" applyAlignment="1">
      <alignment horizontal="center" vertical="center" textRotation="90" readingOrder="1"/>
    </xf>
    <xf numFmtId="0" fontId="15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textRotation="90"/>
    </xf>
    <xf numFmtId="0" fontId="15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vertical="center" wrapText="1"/>
    </xf>
    <xf numFmtId="0" fontId="19" fillId="10" borderId="13" xfId="0" applyFont="1" applyFill="1" applyBorder="1" applyAlignment="1">
      <alignment horizontal="center" vertical="center"/>
    </xf>
    <xf numFmtId="2" fontId="15" fillId="0" borderId="20" xfId="0" applyNumberFormat="1" applyFont="1" applyBorder="1" applyAlignment="1">
      <alignment horizontal="center" vertical="center" readingOrder="1"/>
    </xf>
    <xf numFmtId="2" fontId="24" fillId="10" borderId="14" xfId="0" applyNumberFormat="1" applyFont="1" applyFill="1" applyBorder="1"/>
    <xf numFmtId="2" fontId="24" fillId="0" borderId="0" xfId="0" applyNumberFormat="1" applyFont="1"/>
    <xf numFmtId="2" fontId="20" fillId="9" borderId="4" xfId="0" applyNumberFormat="1" applyFont="1" applyFill="1" applyBorder="1" applyAlignment="1">
      <alignment horizontal="center" vertical="center" textRotation="90" wrapText="1"/>
    </xf>
    <xf numFmtId="2" fontId="20" fillId="9" borderId="8" xfId="0" applyNumberFormat="1" applyFont="1" applyFill="1" applyBorder="1" applyAlignment="1">
      <alignment horizontal="center" vertical="center" textRotation="90" wrapText="1"/>
    </xf>
    <xf numFmtId="164" fontId="20" fillId="9" borderId="4" xfId="0" applyNumberFormat="1" applyFont="1" applyFill="1" applyBorder="1" applyAlignment="1">
      <alignment horizontal="center" vertical="center" wrapText="1" readingOrder="1"/>
    </xf>
    <xf numFmtId="164" fontId="20" fillId="9" borderId="8" xfId="0" applyNumberFormat="1" applyFont="1" applyFill="1" applyBorder="1" applyAlignment="1">
      <alignment horizontal="center" vertical="center" wrapText="1" readingOrder="1"/>
    </xf>
    <xf numFmtId="164" fontId="21" fillId="9" borderId="4" xfId="0" applyNumberFormat="1" applyFont="1" applyFill="1" applyBorder="1" applyAlignment="1">
      <alignment horizontal="center" vertical="center" textRotation="90" wrapText="1" readingOrder="1"/>
    </xf>
    <xf numFmtId="164" fontId="20" fillId="9" borderId="8" xfId="0" applyNumberFormat="1" applyFont="1" applyFill="1" applyBorder="1" applyAlignment="1">
      <alignment horizontal="center" vertical="center" textRotation="90" wrapText="1" readingOrder="1"/>
    </xf>
    <xf numFmtId="0" fontId="0" fillId="0" borderId="0" xfId="0"/>
    <xf numFmtId="49" fontId="20" fillId="9" borderId="4" xfId="0" applyNumberFormat="1" applyFont="1" applyFill="1" applyBorder="1" applyAlignment="1">
      <alignment horizontal="center" vertical="center" textRotation="90" wrapText="1"/>
    </xf>
    <xf numFmtId="49" fontId="20" fillId="9" borderId="8" xfId="0" applyNumberFormat="1" applyFont="1" applyFill="1" applyBorder="1" applyAlignment="1">
      <alignment horizontal="center" vertical="center" textRotation="90" wrapText="1"/>
    </xf>
    <xf numFmtId="0" fontId="30" fillId="9" borderId="3" xfId="0" applyFont="1" applyFill="1" applyBorder="1" applyAlignment="1">
      <alignment horizontal="center" vertical="center" wrapText="1"/>
    </xf>
    <xf numFmtId="164" fontId="20" fillId="9" borderId="4" xfId="0" applyNumberFormat="1" applyFont="1" applyFill="1" applyBorder="1" applyAlignment="1">
      <alignment horizontal="center" vertical="center" textRotation="90" wrapText="1" readingOrder="1"/>
    </xf>
    <xf numFmtId="0" fontId="20" fillId="9" borderId="7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6" xfId="0" applyFont="1" applyFill="1" applyBorder="1" applyAlignment="1">
      <alignment horizontal="center" vertical="center" wrapText="1"/>
    </xf>
    <xf numFmtId="0" fontId="20" fillId="9" borderId="17" xfId="0" applyFont="1" applyFill="1" applyBorder="1" applyAlignment="1">
      <alignment horizontal="center" vertical="center" wrapText="1"/>
    </xf>
    <xf numFmtId="0" fontId="20" fillId="9" borderId="16" xfId="0" applyFont="1" applyFill="1" applyBorder="1" applyAlignment="1">
      <alignment horizontal="center" vertical="center" wrapText="1"/>
    </xf>
    <xf numFmtId="164" fontId="20" fillId="9" borderId="7" xfId="0" applyNumberFormat="1" applyFont="1" applyFill="1" applyBorder="1" applyAlignment="1">
      <alignment horizontal="center" vertical="center" wrapText="1" readingOrder="1"/>
    </xf>
    <xf numFmtId="164" fontId="20" fillId="9" borderId="9" xfId="0" applyNumberFormat="1" applyFont="1" applyFill="1" applyBorder="1" applyAlignment="1">
      <alignment horizontal="center" vertical="center" wrapText="1" readingOrder="1"/>
    </xf>
    <xf numFmtId="14" fontId="20" fillId="9" borderId="5" xfId="0" applyNumberFormat="1" applyFont="1" applyFill="1" applyBorder="1" applyAlignment="1">
      <alignment horizontal="center" vertical="center" textRotation="90" wrapText="1"/>
    </xf>
    <xf numFmtId="14" fontId="20" fillId="9" borderId="12" xfId="0" applyNumberFormat="1" applyFont="1" applyFill="1" applyBorder="1" applyAlignment="1">
      <alignment horizontal="center" vertical="center" textRotation="90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441362</xdr:colOff>
      <xdr:row>0</xdr:row>
      <xdr:rowOff>224747</xdr:rowOff>
    </xdr:from>
    <xdr:ext cx="6912226" cy="1016713"/>
    <xdr:pic>
      <xdr:nvPicPr>
        <xdr:cNvPr id="2" name="Imagen 1">
          <a:extLst>
            <a:ext uri="{FF2B5EF4-FFF2-40B4-BE49-F238E27FC236}">
              <a16:creationId xmlns:a16="http://schemas.microsoft.com/office/drawing/2014/main" id="{A34E2198-6730-433F-B089-BAFE63B6F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76811" y="224747"/>
          <a:ext cx="6912226" cy="101671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4"/>
  <sheetViews>
    <sheetView tabSelected="1" topLeftCell="A11" zoomScale="96" zoomScaleNormal="96" workbookViewId="0">
      <selection activeCell="E19" sqref="E19"/>
    </sheetView>
  </sheetViews>
  <sheetFormatPr baseColWidth="10" defaultRowHeight="14.25"/>
  <cols>
    <col min="1" max="1" width="3.125" style="7" customWidth="1"/>
    <col min="2" max="2" width="14.75" style="8" customWidth="1"/>
    <col min="3" max="3" width="7.75" style="8" customWidth="1"/>
    <col min="4" max="4" width="4" style="48" customWidth="1"/>
    <col min="5" max="5" width="25.5" style="8" customWidth="1"/>
    <col min="6" max="6" width="10.625" style="8" customWidth="1"/>
    <col min="7" max="7" width="7.875" style="8" customWidth="1"/>
    <col min="8" max="8" width="5.75" style="8" customWidth="1"/>
    <col min="9" max="9" width="5.25" style="8" customWidth="1"/>
    <col min="10" max="10" width="11" style="11" customWidth="1"/>
    <col min="11" max="11" width="7.25" style="12" customWidth="1"/>
    <col min="12" max="12" width="13" style="12" customWidth="1"/>
    <col min="13" max="13" width="10.25" style="12" customWidth="1"/>
    <col min="14" max="14" width="10.25" style="8" customWidth="1"/>
    <col min="15" max="15" width="13.5" style="12" customWidth="1"/>
    <col min="16" max="16" width="18.875" style="8" customWidth="1"/>
    <col min="17" max="17" width="8.25" style="8" customWidth="1"/>
    <col min="18" max="18" width="8.5" style="8" customWidth="1"/>
    <col min="19" max="19" width="12" style="8" customWidth="1"/>
    <col min="20" max="20" width="29.125" style="8" customWidth="1"/>
    <col min="21" max="21" width="2.5" style="8" hidden="1" customWidth="1"/>
    <col min="22" max="22" width="6.875" style="8" hidden="1" customWidth="1"/>
    <col min="23" max="23" width="10.625" style="8" hidden="1" customWidth="1"/>
    <col min="24" max="59" width="10.625" style="8" customWidth="1"/>
    <col min="60" max="1018" width="10.625" customWidth="1"/>
    <col min="1019" max="1019" width="11" customWidth="1"/>
  </cols>
  <sheetData>
    <row r="1" spans="1:60" ht="111" customHeight="1">
      <c r="A1" s="32"/>
      <c r="B1"/>
      <c r="C1" s="55"/>
      <c r="D1" s="55"/>
      <c r="E1" s="55"/>
      <c r="F1" s="34"/>
      <c r="G1" s="34"/>
      <c r="H1" s="35"/>
      <c r="I1" s="35"/>
      <c r="J1" s="35"/>
      <c r="K1" s="36"/>
      <c r="L1" s="58" t="s">
        <v>117</v>
      </c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60" s="6" customFormat="1" ht="20.25" customHeight="1">
      <c r="A2" s="37"/>
      <c r="B2" s="38"/>
      <c r="C2" s="39"/>
      <c r="D2" s="46"/>
      <c r="E2" s="40"/>
      <c r="F2" s="40"/>
      <c r="G2" s="41"/>
      <c r="H2" s="41"/>
      <c r="I2" s="42"/>
      <c r="J2" s="43"/>
      <c r="K2" s="44"/>
      <c r="L2" s="3"/>
      <c r="M2" s="1"/>
      <c r="N2" s="2"/>
      <c r="O2" s="4"/>
      <c r="P2" s="1"/>
      <c r="Q2" s="2"/>
      <c r="R2" s="5"/>
    </row>
    <row r="3" spans="1:60" s="18" customFormat="1" ht="37.5" customHeight="1">
      <c r="A3" s="51"/>
      <c r="B3" s="51" t="s">
        <v>0</v>
      </c>
      <c r="C3" s="56" t="s">
        <v>1</v>
      </c>
      <c r="D3" s="49" t="s">
        <v>2</v>
      </c>
      <c r="E3" s="51" t="s">
        <v>3</v>
      </c>
      <c r="F3" s="53" t="s">
        <v>30</v>
      </c>
      <c r="G3" s="59" t="s">
        <v>4</v>
      </c>
      <c r="H3" s="63" t="s">
        <v>5</v>
      </c>
      <c r="I3" s="64"/>
      <c r="J3" s="67" t="s">
        <v>6</v>
      </c>
      <c r="K3" s="67" t="s">
        <v>25</v>
      </c>
      <c r="L3" s="62" t="s">
        <v>7</v>
      </c>
      <c r="M3" s="62"/>
      <c r="N3" s="62"/>
      <c r="O3" s="62" t="s">
        <v>8</v>
      </c>
      <c r="P3" s="62"/>
      <c r="Q3" s="60" t="s">
        <v>9</v>
      </c>
      <c r="R3" s="62" t="s">
        <v>10</v>
      </c>
      <c r="S3" s="62"/>
      <c r="T3" s="65" t="s">
        <v>11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</row>
    <row r="4" spans="1:60" s="18" customFormat="1" ht="87" customHeight="1">
      <c r="A4" s="52"/>
      <c r="B4" s="52"/>
      <c r="C4" s="57"/>
      <c r="D4" s="50"/>
      <c r="E4" s="52"/>
      <c r="F4" s="54"/>
      <c r="G4" s="54"/>
      <c r="H4" s="16" t="s">
        <v>13</v>
      </c>
      <c r="I4" s="16" t="s">
        <v>14</v>
      </c>
      <c r="J4" s="68"/>
      <c r="K4" s="68"/>
      <c r="L4" s="9" t="s">
        <v>15</v>
      </c>
      <c r="M4" s="10" t="s">
        <v>12</v>
      </c>
      <c r="N4" s="9" t="s">
        <v>16</v>
      </c>
      <c r="O4" s="10" t="s">
        <v>17</v>
      </c>
      <c r="P4" s="10" t="s">
        <v>18</v>
      </c>
      <c r="Q4" s="61"/>
      <c r="R4" s="10" t="str">
        <f t="shared" ref="R4" si="0">O4</f>
        <v>NIF/CIF</v>
      </c>
      <c r="S4" s="10" t="s">
        <v>19</v>
      </c>
      <c r="T4" s="6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</row>
    <row r="5" spans="1:60" s="15" customFormat="1" ht="57.75" customHeight="1">
      <c r="A5" s="25">
        <v>1</v>
      </c>
      <c r="B5" s="19" t="s">
        <v>57</v>
      </c>
      <c r="C5" s="23" t="s">
        <v>118</v>
      </c>
      <c r="D5" s="21">
        <v>2</v>
      </c>
      <c r="E5" s="19" t="s">
        <v>58</v>
      </c>
      <c r="F5" s="19" t="s">
        <v>67</v>
      </c>
      <c r="G5" s="19" t="s">
        <v>59</v>
      </c>
      <c r="H5" s="21">
        <v>4</v>
      </c>
      <c r="I5" s="21">
        <v>2</v>
      </c>
      <c r="J5" s="22">
        <v>44942</v>
      </c>
      <c r="K5" s="23" t="s">
        <v>60</v>
      </c>
      <c r="L5" s="20">
        <v>14745</v>
      </c>
      <c r="M5" s="20">
        <v>589.79999999999995</v>
      </c>
      <c r="N5" s="20">
        <v>15334.8</v>
      </c>
      <c r="O5" s="21" t="s">
        <v>61</v>
      </c>
      <c r="P5" s="21" t="s">
        <v>62</v>
      </c>
      <c r="Q5" s="22" t="s">
        <v>63</v>
      </c>
      <c r="R5" s="21" t="s">
        <v>61</v>
      </c>
      <c r="S5" s="20">
        <v>14745</v>
      </c>
      <c r="T5" s="19" t="s">
        <v>64</v>
      </c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6" spans="1:60" s="15" customFormat="1" ht="76.5" customHeight="1">
      <c r="A6" s="25">
        <v>2</v>
      </c>
      <c r="B6" s="19" t="s">
        <v>28</v>
      </c>
      <c r="C6" s="23" t="s">
        <v>20</v>
      </c>
      <c r="D6" s="21">
        <v>2</v>
      </c>
      <c r="E6" s="19" t="s">
        <v>29</v>
      </c>
      <c r="F6" s="19" t="s">
        <v>21</v>
      </c>
      <c r="G6" s="19" t="s">
        <v>22</v>
      </c>
      <c r="H6" s="21">
        <v>1</v>
      </c>
      <c r="I6" s="21">
        <v>1</v>
      </c>
      <c r="J6" s="22">
        <v>44937</v>
      </c>
      <c r="K6" s="23" t="s">
        <v>31</v>
      </c>
      <c r="L6" s="20">
        <v>2470.29</v>
      </c>
      <c r="M6" s="20">
        <v>518.76</v>
      </c>
      <c r="N6" s="20">
        <v>2989.05</v>
      </c>
      <c r="O6" s="21" t="s">
        <v>24</v>
      </c>
      <c r="P6" s="21" t="s">
        <v>32</v>
      </c>
      <c r="Q6" s="22">
        <v>45301</v>
      </c>
      <c r="R6" s="21" t="s">
        <v>24</v>
      </c>
      <c r="S6" s="20">
        <v>2470.29</v>
      </c>
      <c r="T6" s="24" t="s">
        <v>33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s="15" customFormat="1" ht="48.75" customHeight="1">
      <c r="A7" s="25">
        <v>3</v>
      </c>
      <c r="B7" s="19" t="s">
        <v>34</v>
      </c>
      <c r="C7" s="23" t="s">
        <v>23</v>
      </c>
      <c r="D7" s="21">
        <v>2</v>
      </c>
      <c r="E7" s="19" t="s">
        <v>35</v>
      </c>
      <c r="F7" s="23" t="s">
        <v>21</v>
      </c>
      <c r="G7" s="23" t="s">
        <v>36</v>
      </c>
      <c r="H7" s="21">
        <v>1</v>
      </c>
      <c r="I7" s="21">
        <v>1</v>
      </c>
      <c r="J7" s="22">
        <v>44939</v>
      </c>
      <c r="K7" s="23" t="s">
        <v>37</v>
      </c>
      <c r="L7" s="20">
        <v>2702.4</v>
      </c>
      <c r="M7" s="20">
        <v>567.5</v>
      </c>
      <c r="N7" s="20">
        <v>3269.9</v>
      </c>
      <c r="O7" s="21" t="s">
        <v>38</v>
      </c>
      <c r="P7" s="21" t="s">
        <v>39</v>
      </c>
      <c r="Q7" s="22">
        <v>45291</v>
      </c>
      <c r="R7" s="21" t="s">
        <v>38</v>
      </c>
      <c r="S7" s="20">
        <v>2702.4</v>
      </c>
      <c r="T7" s="24" t="s">
        <v>40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</row>
    <row r="8" spans="1:60" s="15" customFormat="1" ht="48.75" customHeight="1">
      <c r="A8" s="25">
        <v>4</v>
      </c>
      <c r="B8" s="19" t="s">
        <v>46</v>
      </c>
      <c r="C8" s="23" t="s">
        <v>119</v>
      </c>
      <c r="D8" s="21">
        <v>2</v>
      </c>
      <c r="E8" s="19" t="s">
        <v>41</v>
      </c>
      <c r="F8" s="23" t="s">
        <v>21</v>
      </c>
      <c r="G8" s="23" t="s">
        <v>36</v>
      </c>
      <c r="H8" s="21">
        <v>1</v>
      </c>
      <c r="I8" s="21">
        <v>1</v>
      </c>
      <c r="J8" s="22">
        <v>44951</v>
      </c>
      <c r="K8" s="23" t="s">
        <v>42</v>
      </c>
      <c r="L8" s="20">
        <v>557.077</v>
      </c>
      <c r="M8" s="20">
        <v>22.283000000000001</v>
      </c>
      <c r="N8" s="20">
        <v>579.36</v>
      </c>
      <c r="O8" s="21" t="s">
        <v>43</v>
      </c>
      <c r="P8" s="21" t="s">
        <v>44</v>
      </c>
      <c r="Q8" s="22">
        <v>45291</v>
      </c>
      <c r="R8" s="21" t="s">
        <v>43</v>
      </c>
      <c r="S8" s="20">
        <v>557.077</v>
      </c>
      <c r="T8" s="24" t="s">
        <v>45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</row>
    <row r="9" spans="1:60" s="15" customFormat="1" ht="48.75" customHeight="1">
      <c r="A9" s="25">
        <v>5</v>
      </c>
      <c r="B9" s="19" t="s">
        <v>47</v>
      </c>
      <c r="C9" s="23" t="s">
        <v>119</v>
      </c>
      <c r="D9" s="21">
        <v>2</v>
      </c>
      <c r="E9" s="19" t="s">
        <v>48</v>
      </c>
      <c r="F9" s="23" t="s">
        <v>21</v>
      </c>
      <c r="G9" s="23" t="s">
        <v>36</v>
      </c>
      <c r="H9" s="21">
        <v>1</v>
      </c>
      <c r="I9" s="21">
        <v>1</v>
      </c>
      <c r="J9" s="22">
        <v>44951</v>
      </c>
      <c r="K9" s="23" t="s">
        <v>49</v>
      </c>
      <c r="L9" s="20">
        <v>498.15</v>
      </c>
      <c r="M9" s="20">
        <v>19.93</v>
      </c>
      <c r="N9" s="20">
        <v>518.08000000000004</v>
      </c>
      <c r="O9" s="21" t="s">
        <v>26</v>
      </c>
      <c r="P9" s="21" t="s">
        <v>27</v>
      </c>
      <c r="Q9" s="22">
        <v>45291</v>
      </c>
      <c r="R9" s="21" t="s">
        <v>26</v>
      </c>
      <c r="S9" s="20">
        <v>498.15</v>
      </c>
      <c r="T9" s="24" t="s">
        <v>50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</row>
    <row r="10" spans="1:60" s="15" customFormat="1" ht="56.25" customHeight="1">
      <c r="A10" s="25">
        <v>6</v>
      </c>
      <c r="B10" s="19" t="s">
        <v>51</v>
      </c>
      <c r="C10" s="23" t="s">
        <v>23</v>
      </c>
      <c r="D10" s="21">
        <v>2</v>
      </c>
      <c r="E10" s="19" t="s">
        <v>52</v>
      </c>
      <c r="F10" s="23" t="s">
        <v>21</v>
      </c>
      <c r="G10" s="23" t="s">
        <v>36</v>
      </c>
      <c r="H10" s="21">
        <v>1</v>
      </c>
      <c r="I10" s="21">
        <v>1</v>
      </c>
      <c r="J10" s="22">
        <v>44946</v>
      </c>
      <c r="K10" s="23" t="s">
        <v>53</v>
      </c>
      <c r="L10" s="20">
        <v>5000</v>
      </c>
      <c r="M10" s="20">
        <v>500</v>
      </c>
      <c r="N10" s="20">
        <v>5500</v>
      </c>
      <c r="O10" s="21" t="s">
        <v>54</v>
      </c>
      <c r="P10" s="21" t="s">
        <v>55</v>
      </c>
      <c r="Q10" s="22">
        <v>45291</v>
      </c>
      <c r="R10" s="21" t="s">
        <v>54</v>
      </c>
      <c r="S10" s="20">
        <v>5000</v>
      </c>
      <c r="T10" s="24" t="s">
        <v>56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s="15" customFormat="1" ht="69.75" customHeight="1">
      <c r="A11" s="25">
        <v>7</v>
      </c>
      <c r="B11" s="19" t="s">
        <v>69</v>
      </c>
      <c r="C11" s="23" t="s">
        <v>23</v>
      </c>
      <c r="D11" s="21">
        <v>2</v>
      </c>
      <c r="E11" s="19" t="s">
        <v>70</v>
      </c>
      <c r="F11" s="23" t="s">
        <v>21</v>
      </c>
      <c r="G11" s="23" t="s">
        <v>71</v>
      </c>
      <c r="H11" s="21">
        <v>3</v>
      </c>
      <c r="I11" s="21">
        <v>3</v>
      </c>
      <c r="J11" s="22">
        <v>44977</v>
      </c>
      <c r="K11" s="23" t="s">
        <v>76</v>
      </c>
      <c r="L11" s="20">
        <v>10800</v>
      </c>
      <c r="M11" s="20">
        <v>2268</v>
      </c>
      <c r="N11" s="20">
        <v>13068</v>
      </c>
      <c r="O11" s="21" t="s">
        <v>72</v>
      </c>
      <c r="P11" s="21" t="s">
        <v>73</v>
      </c>
      <c r="Q11" s="22">
        <v>45280</v>
      </c>
      <c r="R11" s="21" t="s">
        <v>72</v>
      </c>
      <c r="S11" s="20">
        <v>10800</v>
      </c>
      <c r="T11" s="24" t="s">
        <v>74</v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s="15" customFormat="1" ht="56.25" customHeight="1">
      <c r="A12" s="25">
        <v>8</v>
      </c>
      <c r="B12" s="19" t="s">
        <v>65</v>
      </c>
      <c r="C12" s="23" t="s">
        <v>20</v>
      </c>
      <c r="D12" s="21">
        <v>2</v>
      </c>
      <c r="E12" s="19" t="s">
        <v>66</v>
      </c>
      <c r="F12" s="23" t="s">
        <v>67</v>
      </c>
      <c r="G12" s="23" t="s">
        <v>68</v>
      </c>
      <c r="H12" s="21">
        <v>4</v>
      </c>
      <c r="I12" s="21">
        <v>2</v>
      </c>
      <c r="J12" s="22">
        <v>44978</v>
      </c>
      <c r="K12" s="23" t="s">
        <v>77</v>
      </c>
      <c r="L12" s="20">
        <v>500</v>
      </c>
      <c r="M12" s="20">
        <v>105</v>
      </c>
      <c r="N12" s="20">
        <v>605</v>
      </c>
      <c r="O12" s="21" t="s">
        <v>78</v>
      </c>
      <c r="P12" s="21" t="s">
        <v>79</v>
      </c>
      <c r="Q12" s="22">
        <v>45013</v>
      </c>
      <c r="R12" s="21" t="s">
        <v>78</v>
      </c>
      <c r="S12" s="20">
        <v>500</v>
      </c>
      <c r="T12" s="24" t="s">
        <v>75</v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s="15" customFormat="1" ht="56.25" customHeight="1">
      <c r="A13" s="25">
        <v>9</v>
      </c>
      <c r="B13" s="19" t="s">
        <v>101</v>
      </c>
      <c r="C13" s="23" t="s">
        <v>20</v>
      </c>
      <c r="D13" s="21" t="s">
        <v>102</v>
      </c>
      <c r="E13" s="19" t="s">
        <v>103</v>
      </c>
      <c r="F13" s="23" t="s">
        <v>67</v>
      </c>
      <c r="G13" s="23" t="s">
        <v>104</v>
      </c>
      <c r="H13" s="21">
        <v>5</v>
      </c>
      <c r="I13" s="21">
        <v>2</v>
      </c>
      <c r="J13" s="22">
        <v>44992</v>
      </c>
      <c r="K13" s="23" t="s">
        <v>105</v>
      </c>
      <c r="L13" s="20">
        <v>959.01</v>
      </c>
      <c r="M13" s="20">
        <v>201.39</v>
      </c>
      <c r="N13" s="20">
        <v>1160.4000000000001</v>
      </c>
      <c r="O13" s="21" t="s">
        <v>106</v>
      </c>
      <c r="P13" s="21" t="s">
        <v>107</v>
      </c>
      <c r="Q13" s="22">
        <v>45003</v>
      </c>
      <c r="R13" s="21" t="s">
        <v>106</v>
      </c>
      <c r="S13" s="20">
        <v>951.01</v>
      </c>
      <c r="T13" s="24" t="s">
        <v>108</v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</row>
    <row r="14" spans="1:60" s="15" customFormat="1" ht="56.25" customHeight="1">
      <c r="A14" s="25">
        <v>10</v>
      </c>
      <c r="B14" s="19" t="s">
        <v>80</v>
      </c>
      <c r="C14" s="23" t="s">
        <v>119</v>
      </c>
      <c r="D14" s="21">
        <v>2</v>
      </c>
      <c r="E14" s="19" t="s">
        <v>81</v>
      </c>
      <c r="F14" s="23" t="s">
        <v>21</v>
      </c>
      <c r="G14" s="23" t="s">
        <v>22</v>
      </c>
      <c r="H14" s="21">
        <v>1</v>
      </c>
      <c r="I14" s="21">
        <v>1</v>
      </c>
      <c r="J14" s="22">
        <v>44994</v>
      </c>
      <c r="K14" s="23" t="s">
        <v>109</v>
      </c>
      <c r="L14" s="20">
        <v>1041.9000000000001</v>
      </c>
      <c r="M14" s="20">
        <v>52.08</v>
      </c>
      <c r="N14" s="20">
        <v>1093.98</v>
      </c>
      <c r="O14" s="21" t="s">
        <v>82</v>
      </c>
      <c r="P14" s="21" t="s">
        <v>83</v>
      </c>
      <c r="Q14" s="22">
        <v>45366</v>
      </c>
      <c r="R14" s="21" t="s">
        <v>82</v>
      </c>
      <c r="S14" s="20">
        <v>1041.9000000000001</v>
      </c>
      <c r="T14" s="24" t="s">
        <v>84</v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s="15" customFormat="1" ht="56.25" customHeight="1">
      <c r="A15" s="25">
        <v>11</v>
      </c>
      <c r="B15" s="19" t="s">
        <v>80</v>
      </c>
      <c r="C15" s="23" t="s">
        <v>119</v>
      </c>
      <c r="D15" s="21">
        <v>2</v>
      </c>
      <c r="E15" s="19" t="s">
        <v>85</v>
      </c>
      <c r="F15" s="23" t="s">
        <v>21</v>
      </c>
      <c r="G15" s="23" t="s">
        <v>22</v>
      </c>
      <c r="H15" s="21">
        <v>1</v>
      </c>
      <c r="I15" s="21">
        <v>1</v>
      </c>
      <c r="J15" s="22">
        <v>44994</v>
      </c>
      <c r="K15" s="23" t="s">
        <v>109</v>
      </c>
      <c r="L15" s="20">
        <v>138.46</v>
      </c>
      <c r="M15" s="20">
        <v>5.54</v>
      </c>
      <c r="N15" s="20">
        <v>144</v>
      </c>
      <c r="O15" s="21" t="s">
        <v>86</v>
      </c>
      <c r="P15" s="21" t="s">
        <v>87</v>
      </c>
      <c r="Q15" s="22">
        <v>45365</v>
      </c>
      <c r="R15" s="21" t="s">
        <v>86</v>
      </c>
      <c r="S15" s="20">
        <v>138.46</v>
      </c>
      <c r="T15" s="24" t="s">
        <v>88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s="15" customFormat="1" ht="56.25" customHeight="1">
      <c r="A16" s="25">
        <v>12</v>
      </c>
      <c r="B16" s="19" t="s">
        <v>80</v>
      </c>
      <c r="C16" s="23" t="s">
        <v>119</v>
      </c>
      <c r="D16" s="21">
        <v>2</v>
      </c>
      <c r="E16" s="19" t="s">
        <v>89</v>
      </c>
      <c r="F16" s="23" t="s">
        <v>21</v>
      </c>
      <c r="G16" s="23" t="s">
        <v>22</v>
      </c>
      <c r="H16" s="21">
        <v>1</v>
      </c>
      <c r="I16" s="21">
        <v>1</v>
      </c>
      <c r="J16" s="22">
        <v>44994</v>
      </c>
      <c r="K16" s="23" t="s">
        <v>109</v>
      </c>
      <c r="L16" s="20">
        <v>66.349999999999994</v>
      </c>
      <c r="M16" s="20">
        <v>2.65</v>
      </c>
      <c r="N16" s="20">
        <v>69</v>
      </c>
      <c r="O16" s="21" t="s">
        <v>90</v>
      </c>
      <c r="P16" s="21" t="s">
        <v>91</v>
      </c>
      <c r="Q16" s="22">
        <v>45366</v>
      </c>
      <c r="R16" s="21" t="s">
        <v>90</v>
      </c>
      <c r="S16" s="20">
        <v>66.349999999999994</v>
      </c>
      <c r="T16" s="24" t="s">
        <v>92</v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s="15" customFormat="1" ht="56.25" customHeight="1">
      <c r="A17" s="25">
        <v>13</v>
      </c>
      <c r="B17" s="19" t="s">
        <v>80</v>
      </c>
      <c r="C17" s="23" t="s">
        <v>119</v>
      </c>
      <c r="D17" s="21">
        <v>2</v>
      </c>
      <c r="E17" s="19" t="s">
        <v>93</v>
      </c>
      <c r="F17" s="23" t="s">
        <v>21</v>
      </c>
      <c r="G17" s="23" t="s">
        <v>22</v>
      </c>
      <c r="H17" s="21">
        <v>1</v>
      </c>
      <c r="I17" s="21">
        <v>1</v>
      </c>
      <c r="J17" s="22">
        <v>44994</v>
      </c>
      <c r="K17" s="23" t="s">
        <v>109</v>
      </c>
      <c r="L17" s="20">
        <v>85.58</v>
      </c>
      <c r="M17" s="20">
        <v>3.42</v>
      </c>
      <c r="N17" s="20">
        <v>89</v>
      </c>
      <c r="O17" s="21" t="s">
        <v>94</v>
      </c>
      <c r="P17" s="21" t="s">
        <v>95</v>
      </c>
      <c r="Q17" s="22">
        <v>45365</v>
      </c>
      <c r="R17" s="21" t="s">
        <v>94</v>
      </c>
      <c r="S17" s="20">
        <v>85.58</v>
      </c>
      <c r="T17" s="24" t="s">
        <v>96</v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s="15" customFormat="1" ht="56.25" customHeight="1">
      <c r="A18" s="25">
        <v>14</v>
      </c>
      <c r="B18" s="19" t="s">
        <v>80</v>
      </c>
      <c r="C18" s="23" t="s">
        <v>119</v>
      </c>
      <c r="D18" s="21">
        <v>2</v>
      </c>
      <c r="E18" s="19" t="s">
        <v>97</v>
      </c>
      <c r="F18" s="23" t="s">
        <v>21</v>
      </c>
      <c r="G18" s="23" t="s">
        <v>22</v>
      </c>
      <c r="H18" s="21">
        <v>1</v>
      </c>
      <c r="I18" s="21">
        <v>1</v>
      </c>
      <c r="J18" s="22">
        <v>44994</v>
      </c>
      <c r="K18" s="23" t="s">
        <v>109</v>
      </c>
      <c r="L18" s="20">
        <v>297.11</v>
      </c>
      <c r="M18" s="20">
        <v>11.88</v>
      </c>
      <c r="N18" s="20">
        <v>309</v>
      </c>
      <c r="O18" s="21" t="s">
        <v>98</v>
      </c>
      <c r="P18" s="21" t="s">
        <v>99</v>
      </c>
      <c r="Q18" s="22">
        <v>45366</v>
      </c>
      <c r="R18" s="21" t="s">
        <v>98</v>
      </c>
      <c r="S18" s="20">
        <v>297.11</v>
      </c>
      <c r="T18" s="24" t="s">
        <v>100</v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s="15" customFormat="1" ht="56.25" customHeight="1">
      <c r="A19" s="25">
        <v>15</v>
      </c>
      <c r="B19" s="19" t="s">
        <v>110</v>
      </c>
      <c r="C19" s="23" t="s">
        <v>20</v>
      </c>
      <c r="D19" s="21">
        <v>2</v>
      </c>
      <c r="E19" s="19" t="s">
        <v>111</v>
      </c>
      <c r="F19" s="23" t="s">
        <v>21</v>
      </c>
      <c r="G19" s="23" t="s">
        <v>112</v>
      </c>
      <c r="H19" s="21">
        <v>1</v>
      </c>
      <c r="I19" s="21">
        <v>1</v>
      </c>
      <c r="J19" s="22">
        <v>45012</v>
      </c>
      <c r="K19" s="23" t="s">
        <v>113</v>
      </c>
      <c r="L19" s="20">
        <v>1779.29</v>
      </c>
      <c r="M19" s="20">
        <v>373.65</v>
      </c>
      <c r="N19" s="20">
        <v>2152.94</v>
      </c>
      <c r="O19" s="21" t="s">
        <v>114</v>
      </c>
      <c r="P19" s="21" t="s">
        <v>115</v>
      </c>
      <c r="Q19" s="22">
        <v>45077</v>
      </c>
      <c r="R19" s="21" t="s">
        <v>114</v>
      </c>
      <c r="S19" s="20">
        <v>1779.29</v>
      </c>
      <c r="T19" s="24" t="s">
        <v>116</v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ht="23.25" customHeight="1">
      <c r="A20" s="45"/>
      <c r="B20" s="26"/>
      <c r="C20" s="26"/>
      <c r="D20" s="47"/>
      <c r="E20" s="26"/>
      <c r="F20" s="26"/>
      <c r="G20" s="26"/>
      <c r="H20" s="26"/>
      <c r="I20" s="26"/>
      <c r="J20" s="28"/>
      <c r="K20" s="28"/>
      <c r="L20" s="33">
        <f>SUM(L5:L19)</f>
        <v>41640.617000000006</v>
      </c>
      <c r="M20" s="33">
        <f>SUM(M5:M19)</f>
        <v>5241.8829999999998</v>
      </c>
      <c r="N20" s="33">
        <f>SUM(N5:N19)</f>
        <v>46882.510000000009</v>
      </c>
      <c r="O20" s="26"/>
      <c r="P20" s="29"/>
      <c r="Q20" s="26"/>
      <c r="R20" s="26"/>
      <c r="S20" s="27"/>
      <c r="T20" s="30"/>
      <c r="BH20" s="8"/>
    </row>
    <row r="21" spans="1:60">
      <c r="L21" s="31"/>
    </row>
    <row r="23" spans="1:60">
      <c r="O23" s="13"/>
    </row>
    <row r="24" spans="1:60">
      <c r="O24" s="13"/>
    </row>
  </sheetData>
  <mergeCells count="17">
    <mergeCell ref="L1:W1"/>
    <mergeCell ref="G3:G4"/>
    <mergeCell ref="Q3:Q4"/>
    <mergeCell ref="R3:S3"/>
    <mergeCell ref="H3:I3"/>
    <mergeCell ref="T3:T4"/>
    <mergeCell ref="K3:K4"/>
    <mergeCell ref="L3:N3"/>
    <mergeCell ref="J3:J4"/>
    <mergeCell ref="O3:P3"/>
    <mergeCell ref="D3:D4"/>
    <mergeCell ref="E3:E4"/>
    <mergeCell ref="F3:F4"/>
    <mergeCell ref="A3:A4"/>
    <mergeCell ref="C1:E1"/>
    <mergeCell ref="B3:B4"/>
    <mergeCell ref="C3:C4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Contractes menors 1T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cp:revision>1</cp:revision>
  <dcterms:created xsi:type="dcterms:W3CDTF">2021-07-14T13:30:14Z</dcterms:created>
  <dcterms:modified xsi:type="dcterms:W3CDTF">2024-02-01T09:59:47Z</dcterms:modified>
</cp:coreProperties>
</file>