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24C45ACE-3574-4B60-9094-6395A1739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2T 2023" sheetId="1" r:id="rId1"/>
  </sheets>
  <definedNames>
    <definedName name="_Hlk73716992" localSheetId="0">'Contractes menors 2T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N34" i="1"/>
  <c r="L34" i="1"/>
  <c r="R4" i="1"/>
</calcChain>
</file>

<file path=xl/sharedStrings.xml><?xml version="1.0" encoding="utf-8"?>
<sst xmlns="http://schemas.openxmlformats.org/spreadsheetml/2006/main" count="321" uniqueCount="202">
  <si>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</si>
  <si>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</si>
  <si>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</si>
  <si>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</si>
  <si>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</si>
  <si>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</si>
  <si>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</si>
  <si>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</si>
  <si>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</si>
  <si>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</si>
  <si>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</si>
  <si>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</si>
  <si>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</si>
  <si>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</si>
  <si>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</si>
  <si>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</si>
  <si>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</si>
  <si>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</si>
  <si>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</si>
  <si>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</si>
  <si>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</si>
  <si>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</si>
  <si>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</si>
  <si>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SE</t>
  </si>
  <si>
    <t>A40573396</t>
  </si>
  <si>
    <t>Nº RESOLUCIÓ:
ADJUDICACIÓ/DESERT</t>
  </si>
  <si>
    <t>A46229290</t>
  </si>
  <si>
    <t>EDITORIAL PRENSA VALENCIANA, S.A.</t>
  </si>
  <si>
    <t>2023/F04_01/000001</t>
  </si>
  <si>
    <t>Subministrament de
targetes criptogràfiques amb certificat (d'empleat públic, pseudònim),
certificat software, de representant entitat, certificat de seu i certificat
de SSL</t>
  </si>
  <si>
    <t>11/2023</t>
  </si>
  <si>
    <t>INFRAESTRUCTURES I SERVEIS DE TELECOMUNICACIONS I CERTIFICACIÓ, SAU</t>
  </si>
  <si>
    <t>Suministro de tarjetas criptográficas con certificado (de empleado público, seudónimo), certificados software, de representante entidad, certificado de sede y certificado de SSL</t>
  </si>
  <si>
    <t>2023/F04_01/000002</t>
  </si>
  <si>
    <t>Servei de suport i manteniment de les aplicacions de gestió de nòmines, sitema RED i complementàries</t>
  </si>
  <si>
    <t>11M</t>
  </si>
  <si>
    <t>21/2023</t>
  </si>
  <si>
    <t>B15236036</t>
  </si>
  <si>
    <t>WURTH, S.L.</t>
  </si>
  <si>
    <t>Servicio de soporte y mantenimiento en las aplicaciones de gestión de nóminas, sistema RED y complementarias</t>
  </si>
  <si>
    <t>Serveis de subscripció a format en línia del diari Información</t>
  </si>
  <si>
    <t>46/2023</t>
  </si>
  <si>
    <t>A08884439</t>
  </si>
  <si>
    <t>EDITORIAL PRENSA ALICANTINA, S.A.</t>
  </si>
  <si>
    <t>Servicios de suscripción a formato online del diario Información</t>
  </si>
  <si>
    <t>2023/F04_01/000005</t>
  </si>
  <si>
    <t>2023/F04_01/000006</t>
  </si>
  <si>
    <t>Serveis de subscripció a format en línia del diari Levante</t>
  </si>
  <si>
    <t>45/2023</t>
  </si>
  <si>
    <t>Servicios de suscripción a formato online del diario Levante</t>
  </si>
  <si>
    <t>2023/F04_01/000008</t>
  </si>
  <si>
    <t>Serveis de taxi i/o vehícul amb conductor</t>
  </si>
  <si>
    <t>36/2023</t>
  </si>
  <si>
    <t>F46221503</t>
  </si>
  <si>
    <t>COOPERATIVA VALENCIANA LIMITADA TELE TAXI</t>
  </si>
  <si>
    <t>Servicios de taxi y/o vehículo con conductor</t>
  </si>
  <si>
    <t>2022/F01_01/000044</t>
  </si>
  <si>
    <t>MIX</t>
  </si>
  <si>
    <t>Mixt de coedició de cortesia: "Codi de Lluita Antifrau de la Comunitat Valenciana"</t>
  </si>
  <si>
    <t>45D</t>
  </si>
  <si>
    <t>22/2023</t>
  </si>
  <si>
    <t>B46091179</t>
  </si>
  <si>
    <t>EDITORIAL TIRANT LO BLANCH, S.L.</t>
  </si>
  <si>
    <t>02/03//2023</t>
  </si>
  <si>
    <t>Mixto de coedición de cortesía: "Codi de Lluita Antifrau de la Comunitat Valenciana"</t>
  </si>
  <si>
    <t>2023/F04_01/000010</t>
  </si>
  <si>
    <t>Subministrament obsequis protocolaris</t>
  </si>
  <si>
    <t>F</t>
  </si>
  <si>
    <t>7D</t>
  </si>
  <si>
    <t>2022/F04_01/000057</t>
  </si>
  <si>
    <t>Serveis relatius a l'elaboració del Pla d'Igualtat, assessorament al personal en compliment de la normativa d'igualtat i disseny de les eines de treball suficients per a la seua correcta implementació i execució</t>
  </si>
  <si>
    <t>10M</t>
  </si>
  <si>
    <t>B98798671</t>
  </si>
  <si>
    <t>EQUALITY MOMENTUM, S.L.</t>
  </si>
  <si>
    <t>Servicios relativos a la elaboración de un Plan de Igualdad, asesoramiento al personal en cumplimiento de la normativa de igualdad y diseño de las herramientas de trabajo suficientes para su correcta implementación y ejecución</t>
  </si>
  <si>
    <t>Suministro obsequios protocolarios</t>
  </si>
  <si>
    <t>156/2023</t>
  </si>
  <si>
    <t>159/2023</t>
  </si>
  <si>
    <t>B42732792</t>
  </si>
  <si>
    <t>LA CERÁMICA DE ALZIRA, S.L.</t>
  </si>
  <si>
    <t>2023/F04_01/000012</t>
  </si>
  <si>
    <t>Serveis de subscripció a format en línia dels diaris ABC, Las Pronvincias i La Razón</t>
  </si>
  <si>
    <t>B86195922</t>
  </si>
  <si>
    <t>KIOSCO Y MAS SOCIEDAD GESTORA DE LA PLATAFORMA TECNOLÓGICA, S.L.</t>
  </si>
  <si>
    <t>Servicios se suscripción a formato online de los diarios ABC, Las Provincias y La Razón</t>
  </si>
  <si>
    <t>Serveis de subscripció a format en línia del diari El Pais</t>
  </si>
  <si>
    <t>B85635910</t>
  </si>
  <si>
    <t>EDICIONES EL PAÍS, S.L.</t>
  </si>
  <si>
    <t>Servicios se suscripción a formato online del diario El País</t>
  </si>
  <si>
    <t>Serveis de subscripció a format en línia del diari El Español</t>
  </si>
  <si>
    <t>A87115226</t>
  </si>
  <si>
    <t>EL LEON DE "EL ESPAÑOL" PUBLICACIONES, S.A.</t>
  </si>
  <si>
    <t>Servicios se suscripción a formato online del diario El Español</t>
  </si>
  <si>
    <t>Serveis de subscripció a format en línia del diari El Confidencial</t>
  </si>
  <si>
    <t>B82938572</t>
  </si>
  <si>
    <t>TITANIA COMPAÑÍA EDITORIAL, S.L.</t>
  </si>
  <si>
    <t>Servicios se suscripción a formato online del diario El Confidencial</t>
  </si>
  <si>
    <t>Serveis de subscripció a format en línia del diari El Mundo i format premium d'accés web</t>
  </si>
  <si>
    <t>A79102331</t>
  </si>
  <si>
    <t>UNIDAD EDITORIAL, S.A. (Orbyt)</t>
  </si>
  <si>
    <t>2023/F04_01/000011</t>
  </si>
  <si>
    <t>6 y 2</t>
  </si>
  <si>
    <t>Subministrament de material de medició i seguretat per a la realització de pericials</t>
  </si>
  <si>
    <t>10D</t>
  </si>
  <si>
    <t>233/2023</t>
  </si>
  <si>
    <t>B97295521</t>
  </si>
  <si>
    <t>HERRERO BOSCH, S.L.</t>
  </si>
  <si>
    <t>Suministro de material de medición y seguridad para la realización de periciales</t>
  </si>
  <si>
    <t>237/2023</t>
  </si>
  <si>
    <t>2023/F04_01/000018</t>
  </si>
  <si>
    <t>Subministrament d'energia elèctrica per al desenvolupament de l'activitat quotidiana i dels diferents serveis prestats en la seu</t>
  </si>
  <si>
    <t>2M</t>
  </si>
  <si>
    <t>307/2023</t>
  </si>
  <si>
    <t>A95758389</t>
  </si>
  <si>
    <t>IBERDROLA CLIENTES, S.A.U.</t>
  </si>
  <si>
    <t>Suministro de energía eléctrica para el desarrollo de la actividad cotidiana y de los diferentes servicios prestados en la sede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</si>
  <si>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l’1/01/2023 al 30/06/2023</t>
    </r>
  </si>
  <si>
    <t>ESTAT DEL CONTRACTE
(a 31/06/2023)
V (vigent)
F (extingit per execució)
D (desert)</t>
  </si>
  <si>
    <t>2023/F04_01/000014</t>
  </si>
  <si>
    <t>346/2023</t>
  </si>
  <si>
    <t>B61475257</t>
  </si>
  <si>
    <t>LA VANGUARDIA EDICIONES, S.L.</t>
  </si>
  <si>
    <t>Servicios de suscripción a formato online del diario El Mundo y formato premium de acceso web</t>
  </si>
  <si>
    <t>Servicios de suscripción a formato online del diario La Vanguardia</t>
  </si>
  <si>
    <t>Serveis de subscripció a format en línia del diari La Vanguardia</t>
  </si>
  <si>
    <t>Serveis de subscripció a format en línia de El Periódico Mediterráneo</t>
  </si>
  <si>
    <t>A12046728</t>
  </si>
  <si>
    <t>PROMOCIONES Y EDICIONES CULTURALES, S.A.</t>
  </si>
  <si>
    <t>Servicios de suscripción a formato online de El Periódico Mediterráneo</t>
  </si>
  <si>
    <t>2023/F04_01/000020</t>
  </si>
  <si>
    <t>451/2023</t>
  </si>
  <si>
    <t>A82018474</t>
  </si>
  <si>
    <t>TELEFÓNICA DE ESPAÑA, S.A.U.</t>
  </si>
  <si>
    <t>Servicio de acceso a internet y red privada GVA</t>
  </si>
  <si>
    <t>Servei d'accés a internet  i xarxa priada GVA</t>
  </si>
  <si>
    <t>2023/F04_01/000022</t>
  </si>
  <si>
    <t>Servei de manteniment de font d'aigua osmosis</t>
  </si>
  <si>
    <t>15D</t>
  </si>
  <si>
    <t>454/2023</t>
  </si>
  <si>
    <t>B98037047</t>
  </si>
  <si>
    <t>INSTALACIONES TÉCNICAS Y MANTENIMIENTO HIDROSAT, S.L.</t>
  </si>
  <si>
    <t>Servicio mantenimiento de fuente de agua de osmosis</t>
  </si>
  <si>
    <t>2023/F04_01/000024</t>
  </si>
  <si>
    <t>Servei per l'activitat docent consistent en una moderació amb motiu de la jornada "Ley 2/2023, un cambio de paradigma en la lucha contra la corrupción"</t>
  </si>
  <si>
    <t>1D</t>
  </si>
  <si>
    <t>498/2023</t>
  </si>
  <si>
    <t>NO APLICA</t>
  </si>
  <si>
    <t>20491317L</t>
  </si>
  <si>
    <t>ANA MARINA LÁZARO MORENO</t>
  </si>
  <si>
    <t>Servicio para la actividad docente consistente en una moderación con motivo de la jornada "Ley 2/2023, un cambio de paradigma en la lucha contra la corrupción"</t>
  </si>
  <si>
    <t>495/2023</t>
  </si>
  <si>
    <t>53729353L</t>
  </si>
  <si>
    <t>JAIME CLEMENTE MARTÍNEZ</t>
  </si>
  <si>
    <t>Servei relatiu a la participació com a ponent en la jornada "Ley 2/2023, un cambio de paradigma en la lucha contra la corrupción"</t>
  </si>
  <si>
    <t>494/2023</t>
  </si>
  <si>
    <t>20903753L</t>
  </si>
  <si>
    <t>JORGE A. VIGURI CORDERO</t>
  </si>
  <si>
    <t>Servicio relativo a la participación como ponenete en la jornada "Ley 2/2023, un cambio de paradigma en la lucha contra la corrupción"</t>
  </si>
  <si>
    <t>497/2023</t>
  </si>
  <si>
    <t>53254156W</t>
  </si>
  <si>
    <t>VICENTE LEÓN MIRAVET MÁRQUEZ</t>
  </si>
  <si>
    <t>2023/F04_01/000028</t>
  </si>
  <si>
    <t>20D</t>
  </si>
  <si>
    <t>564/2023</t>
  </si>
  <si>
    <t>B96710579</t>
  </si>
  <si>
    <t>IMPRENTA RÁPIDA LLORENS, S.L.</t>
  </si>
  <si>
    <t>Servicios de trabajos de impresión</t>
  </si>
  <si>
    <t>Serveis de treballs d'impressió</t>
  </si>
  <si>
    <t>2023/F04_01/000027</t>
  </si>
  <si>
    <t>Subministrament elements de rotulació i de roll-up divulgatiu</t>
  </si>
  <si>
    <t>13D</t>
  </si>
  <si>
    <t>578/2023</t>
  </si>
  <si>
    <t>B98479371</t>
  </si>
  <si>
    <t>IMPREMTA PICANYA, S.L.</t>
  </si>
  <si>
    <t>Suministro de elementos de rotulación y de roll-up divulgativo</t>
  </si>
  <si>
    <t>2023/F04_01/000029</t>
  </si>
  <si>
    <t xml:space="preserve">Servei de neteja, recollida i reposició de contenidors higiènics </t>
  </si>
  <si>
    <t>5M</t>
  </si>
  <si>
    <t>596/2023</t>
  </si>
  <si>
    <t>B96441035</t>
  </si>
  <si>
    <t>MINUSVAL-EIL</t>
  </si>
  <si>
    <t>Servicio de limpieza, recogida y reposición de contenedores higiénicos</t>
  </si>
  <si>
    <t>2023/F04_01/000030</t>
  </si>
  <si>
    <t>Servei conferenciant formació "Lenguaje claro en la administración pública"</t>
  </si>
  <si>
    <t>14245976Y</t>
  </si>
  <si>
    <t>665/2023</t>
  </si>
  <si>
    <t>F. JAVIER AMATRIA CUESTA</t>
  </si>
  <si>
    <t>Servicio conferenciante formación "Lenguaje claro en la administración pública"</t>
  </si>
  <si>
    <t>2023/F04_01/000031</t>
  </si>
  <si>
    <t>Servei impartició de formació en millora d'habilitats directives i gestió de recursos humans</t>
  </si>
  <si>
    <t>4M</t>
  </si>
  <si>
    <t>668/2023</t>
  </si>
  <si>
    <t>52992557M</t>
  </si>
  <si>
    <t>ANA LAMAS FORNOS</t>
  </si>
  <si>
    <t>Servicio impartición de formación en mejora de habilidades directivas y gestión de recursos humanos</t>
  </si>
  <si>
    <t>2023/F04_01/000032</t>
  </si>
  <si>
    <t>700/2023</t>
  </si>
  <si>
    <t>44806439R</t>
  </si>
  <si>
    <t>MARÍA ALBA LEMA DAPENA</t>
  </si>
  <si>
    <t>Servicio conferenciante "Día mundial de la persona alertadora. Tras la promulgación de la Ley 2/2023 de protección a la persona informante de corrupción"</t>
  </si>
  <si>
    <t>Servei conferenciant "Día mundial de la persona alertadora. Tras la promulgación de la Ley 2/2023 de protección a la persona informante de corrupción"</t>
  </si>
  <si>
    <t>PRIV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</si>
</sst>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/>
      <right style="thin">
        <color rgb="FFC00000"/>
      </right>
      <top style="thin">
        <color rgb="FFC00000"/>
      </top>
      <bottom style="medium">
        <color indexed="64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3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 readingOrder="1"/>
    </xf>
    <xf numFmtId="2" fontId="24" fillId="10" borderId="14" xfId="0" applyNumberFormat="1" applyFont="1" applyFill="1" applyBorder="1"/>
    <xf numFmtId="2" fontId="24" fillId="0" borderId="0" xfId="0" applyNumberFormat="1" applyFont="1"/>
    <xf numFmtId="164" fontId="27" fillId="0" borderId="14" xfId="0" applyNumberFormat="1" applyFont="1" applyBorder="1" applyAlignment="1">
      <alignment horizontal="center" vertical="center" wrapText="1" readingOrder="1"/>
    </xf>
    <xf numFmtId="49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 readingOrder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 readingOrder="1"/>
    </xf>
    <xf numFmtId="49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4" fontId="27" fillId="0" borderId="23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horizontal="center" vertical="center" wrapText="1" readingOrder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8"/>
  <sheetViews>
    <sheetView tabSelected="1" topLeftCell="A24" zoomScale="96" zoomScaleNormal="96" workbookViewId="0">
      <selection activeCell="C33" sqref="C33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4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80"/>
      <c r="D1" s="80"/>
      <c r="E1" s="80"/>
      <c r="F1" s="34"/>
      <c r="G1" s="34"/>
      <c r="H1" s="35"/>
      <c r="I1" s="35"/>
      <c r="J1" s="35"/>
      <c r="K1" s="36"/>
      <c r="L1" s="63" t="s">
        <v>116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46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77"/>
      <c r="B3" s="77" t="s">
        <v>0</v>
      </c>
      <c r="C3" s="81" t="s">
        <v>1</v>
      </c>
      <c r="D3" s="75" t="s">
        <v>2</v>
      </c>
      <c r="E3" s="77" t="s">
        <v>3</v>
      </c>
      <c r="F3" s="79" t="s">
        <v>117</v>
      </c>
      <c r="G3" s="64" t="s">
        <v>4</v>
      </c>
      <c r="H3" s="69" t="s">
        <v>5</v>
      </c>
      <c r="I3" s="70"/>
      <c r="J3" s="73" t="s">
        <v>6</v>
      </c>
      <c r="K3" s="73" t="s">
        <v>25</v>
      </c>
      <c r="L3" s="68" t="s">
        <v>7</v>
      </c>
      <c r="M3" s="68"/>
      <c r="N3" s="68"/>
      <c r="O3" s="68" t="s">
        <v>8</v>
      </c>
      <c r="P3" s="68"/>
      <c r="Q3" s="66" t="s">
        <v>9</v>
      </c>
      <c r="R3" s="68" t="s">
        <v>10</v>
      </c>
      <c r="S3" s="68"/>
      <c r="T3" s="71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78"/>
      <c r="B4" s="78"/>
      <c r="C4" s="82"/>
      <c r="D4" s="76"/>
      <c r="E4" s="78"/>
      <c r="F4" s="65"/>
      <c r="G4" s="65"/>
      <c r="H4" s="16" t="s">
        <v>13</v>
      </c>
      <c r="I4" s="16" t="s">
        <v>14</v>
      </c>
      <c r="J4" s="74"/>
      <c r="K4" s="74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7"/>
      <c r="R4" s="10" t="str">
        <f t="shared" ref="R4" si="0">O4</f>
        <v>NIF/CIF</v>
      </c>
      <c r="S4" s="10" t="s">
        <v>19</v>
      </c>
      <c r="T4" s="72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56</v>
      </c>
      <c r="C5" s="23" t="s">
        <v>57</v>
      </c>
      <c r="D5" s="21">
        <v>2</v>
      </c>
      <c r="E5" s="19" t="s">
        <v>58</v>
      </c>
      <c r="F5" s="19" t="s">
        <v>67</v>
      </c>
      <c r="G5" s="19" t="s">
        <v>59</v>
      </c>
      <c r="H5" s="21">
        <v>4</v>
      </c>
      <c r="I5" s="21">
        <v>2</v>
      </c>
      <c r="J5" s="22">
        <v>44942</v>
      </c>
      <c r="K5" s="23" t="s">
        <v>60</v>
      </c>
      <c r="L5" s="20">
        <v>14745</v>
      </c>
      <c r="M5" s="20">
        <v>589.79999999999995</v>
      </c>
      <c r="N5" s="20">
        <v>15334.8</v>
      </c>
      <c r="O5" s="21" t="s">
        <v>61</v>
      </c>
      <c r="P5" s="21" t="s">
        <v>62</v>
      </c>
      <c r="Q5" s="22" t="s">
        <v>63</v>
      </c>
      <c r="R5" s="21" t="s">
        <v>61</v>
      </c>
      <c r="S5" s="20">
        <v>14745</v>
      </c>
      <c r="T5" s="19" t="s">
        <v>64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75.75" customHeight="1">
      <c r="A6" s="25">
        <v>2</v>
      </c>
      <c r="B6" s="19" t="s">
        <v>28</v>
      </c>
      <c r="C6" s="23" t="s">
        <v>20</v>
      </c>
      <c r="D6" s="21">
        <v>2</v>
      </c>
      <c r="E6" s="19" t="s">
        <v>29</v>
      </c>
      <c r="F6" s="19" t="s">
        <v>21</v>
      </c>
      <c r="G6" s="19" t="s">
        <v>22</v>
      </c>
      <c r="H6" s="21">
        <v>1</v>
      </c>
      <c r="I6" s="21">
        <v>1</v>
      </c>
      <c r="J6" s="22">
        <v>44937</v>
      </c>
      <c r="K6" s="23" t="s">
        <v>30</v>
      </c>
      <c r="L6" s="20">
        <v>2470.29</v>
      </c>
      <c r="M6" s="20">
        <v>518.76</v>
      </c>
      <c r="N6" s="20">
        <v>2989.05</v>
      </c>
      <c r="O6" s="21" t="s">
        <v>24</v>
      </c>
      <c r="P6" s="21" t="s">
        <v>31</v>
      </c>
      <c r="Q6" s="22">
        <v>45301</v>
      </c>
      <c r="R6" s="21" t="s">
        <v>24</v>
      </c>
      <c r="S6" s="20">
        <v>2470.29</v>
      </c>
      <c r="T6" s="24" t="s">
        <v>32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33</v>
      </c>
      <c r="C7" s="23" t="s">
        <v>23</v>
      </c>
      <c r="D7" s="21">
        <v>2</v>
      </c>
      <c r="E7" s="19" t="s">
        <v>34</v>
      </c>
      <c r="F7" s="23" t="s">
        <v>21</v>
      </c>
      <c r="G7" s="23" t="s">
        <v>35</v>
      </c>
      <c r="H7" s="21">
        <v>1</v>
      </c>
      <c r="I7" s="21">
        <v>1</v>
      </c>
      <c r="J7" s="22">
        <v>44939</v>
      </c>
      <c r="K7" s="23" t="s">
        <v>36</v>
      </c>
      <c r="L7" s="20">
        <v>2702.4</v>
      </c>
      <c r="M7" s="20">
        <v>567.5</v>
      </c>
      <c r="N7" s="20">
        <v>3269.9</v>
      </c>
      <c r="O7" s="21" t="s">
        <v>37</v>
      </c>
      <c r="P7" s="21" t="s">
        <v>38</v>
      </c>
      <c r="Q7" s="22">
        <v>45291</v>
      </c>
      <c r="R7" s="21" t="s">
        <v>37</v>
      </c>
      <c r="S7" s="20">
        <v>2702.4</v>
      </c>
      <c r="T7" s="24" t="s">
        <v>39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5">
        <v>4</v>
      </c>
      <c r="B8" s="19" t="s">
        <v>45</v>
      </c>
      <c r="C8" s="23" t="s">
        <v>201</v>
      </c>
      <c r="D8" s="21">
        <v>2</v>
      </c>
      <c r="E8" s="19" t="s">
        <v>40</v>
      </c>
      <c r="F8" s="23" t="s">
        <v>21</v>
      </c>
      <c r="G8" s="23" t="s">
        <v>35</v>
      </c>
      <c r="H8" s="21">
        <v>1</v>
      </c>
      <c r="I8" s="21">
        <v>1</v>
      </c>
      <c r="J8" s="22">
        <v>44951</v>
      </c>
      <c r="K8" s="23" t="s">
        <v>41</v>
      </c>
      <c r="L8" s="20">
        <v>557.077</v>
      </c>
      <c r="M8" s="20">
        <v>22.283000000000001</v>
      </c>
      <c r="N8" s="20">
        <v>579.36</v>
      </c>
      <c r="O8" s="21" t="s">
        <v>42</v>
      </c>
      <c r="P8" s="21" t="s">
        <v>43</v>
      </c>
      <c r="Q8" s="22">
        <v>45291</v>
      </c>
      <c r="R8" s="21" t="s">
        <v>42</v>
      </c>
      <c r="S8" s="20">
        <v>557.077</v>
      </c>
      <c r="T8" s="24" t="s">
        <v>44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46</v>
      </c>
      <c r="C9" s="23" t="s">
        <v>201</v>
      </c>
      <c r="D9" s="21">
        <v>2</v>
      </c>
      <c r="E9" s="19" t="s">
        <v>47</v>
      </c>
      <c r="F9" s="23" t="s">
        <v>21</v>
      </c>
      <c r="G9" s="23" t="s">
        <v>35</v>
      </c>
      <c r="H9" s="21">
        <v>1</v>
      </c>
      <c r="I9" s="21">
        <v>1</v>
      </c>
      <c r="J9" s="22">
        <v>44951</v>
      </c>
      <c r="K9" s="23" t="s">
        <v>48</v>
      </c>
      <c r="L9" s="20">
        <v>498.15</v>
      </c>
      <c r="M9" s="20">
        <v>19.93</v>
      </c>
      <c r="N9" s="20">
        <v>518.08000000000004</v>
      </c>
      <c r="O9" s="21" t="s">
        <v>26</v>
      </c>
      <c r="P9" s="21" t="s">
        <v>27</v>
      </c>
      <c r="Q9" s="22">
        <v>45291</v>
      </c>
      <c r="R9" s="21" t="s">
        <v>26</v>
      </c>
      <c r="S9" s="20">
        <v>498.15</v>
      </c>
      <c r="T9" s="24" t="s">
        <v>49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50</v>
      </c>
      <c r="C10" s="23" t="s">
        <v>23</v>
      </c>
      <c r="D10" s="21">
        <v>2</v>
      </c>
      <c r="E10" s="19" t="s">
        <v>51</v>
      </c>
      <c r="F10" s="23" t="s">
        <v>21</v>
      </c>
      <c r="G10" s="23" t="s">
        <v>35</v>
      </c>
      <c r="H10" s="21">
        <v>1</v>
      </c>
      <c r="I10" s="21">
        <v>1</v>
      </c>
      <c r="J10" s="22">
        <v>44946</v>
      </c>
      <c r="K10" s="23" t="s">
        <v>52</v>
      </c>
      <c r="L10" s="20">
        <v>5000</v>
      </c>
      <c r="M10" s="20">
        <v>500</v>
      </c>
      <c r="N10" s="20">
        <v>5500</v>
      </c>
      <c r="O10" s="21" t="s">
        <v>53</v>
      </c>
      <c r="P10" s="21" t="s">
        <v>54</v>
      </c>
      <c r="Q10" s="22">
        <v>45291</v>
      </c>
      <c r="R10" s="21" t="s">
        <v>53</v>
      </c>
      <c r="S10" s="20">
        <v>5000</v>
      </c>
      <c r="T10" s="24" t="s">
        <v>55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69.75" customHeight="1">
      <c r="A11" s="25">
        <v>7</v>
      </c>
      <c r="B11" s="19" t="s">
        <v>69</v>
      </c>
      <c r="C11" s="23" t="s">
        <v>23</v>
      </c>
      <c r="D11" s="21">
        <v>2</v>
      </c>
      <c r="E11" s="19" t="s">
        <v>70</v>
      </c>
      <c r="F11" s="23" t="s">
        <v>21</v>
      </c>
      <c r="G11" s="23" t="s">
        <v>71</v>
      </c>
      <c r="H11" s="21">
        <v>3</v>
      </c>
      <c r="I11" s="21">
        <v>3</v>
      </c>
      <c r="J11" s="22">
        <v>44977</v>
      </c>
      <c r="K11" s="23" t="s">
        <v>76</v>
      </c>
      <c r="L11" s="20">
        <v>10800</v>
      </c>
      <c r="M11" s="20">
        <v>2268</v>
      </c>
      <c r="N11" s="20">
        <v>13068</v>
      </c>
      <c r="O11" s="21" t="s">
        <v>72</v>
      </c>
      <c r="P11" s="21" t="s">
        <v>73</v>
      </c>
      <c r="Q11" s="22">
        <v>45280</v>
      </c>
      <c r="R11" s="21" t="s">
        <v>72</v>
      </c>
      <c r="S11" s="20">
        <v>10800</v>
      </c>
      <c r="T11" s="24" t="s">
        <v>74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65</v>
      </c>
      <c r="C12" s="23" t="s">
        <v>20</v>
      </c>
      <c r="D12" s="21">
        <v>2</v>
      </c>
      <c r="E12" s="19" t="s">
        <v>66</v>
      </c>
      <c r="F12" s="23" t="s">
        <v>67</v>
      </c>
      <c r="G12" s="23" t="s">
        <v>68</v>
      </c>
      <c r="H12" s="21">
        <v>4</v>
      </c>
      <c r="I12" s="21">
        <v>2</v>
      </c>
      <c r="J12" s="22">
        <v>44978</v>
      </c>
      <c r="K12" s="23" t="s">
        <v>77</v>
      </c>
      <c r="L12" s="20">
        <v>500</v>
      </c>
      <c r="M12" s="20">
        <v>105</v>
      </c>
      <c r="N12" s="20">
        <v>605</v>
      </c>
      <c r="O12" s="21" t="s">
        <v>78</v>
      </c>
      <c r="P12" s="21" t="s">
        <v>79</v>
      </c>
      <c r="Q12" s="22">
        <v>45013</v>
      </c>
      <c r="R12" s="21" t="s">
        <v>78</v>
      </c>
      <c r="S12" s="20">
        <v>500</v>
      </c>
      <c r="T12" s="24" t="s">
        <v>75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100</v>
      </c>
      <c r="C13" s="23" t="s">
        <v>20</v>
      </c>
      <c r="D13" s="21" t="s">
        <v>101</v>
      </c>
      <c r="E13" s="19" t="s">
        <v>102</v>
      </c>
      <c r="F13" s="23" t="s">
        <v>67</v>
      </c>
      <c r="G13" s="23" t="s">
        <v>103</v>
      </c>
      <c r="H13" s="21">
        <v>5</v>
      </c>
      <c r="I13" s="21">
        <v>2</v>
      </c>
      <c r="J13" s="22">
        <v>44992</v>
      </c>
      <c r="K13" s="23" t="s">
        <v>104</v>
      </c>
      <c r="L13" s="20">
        <v>959.01</v>
      </c>
      <c r="M13" s="20">
        <v>201.39</v>
      </c>
      <c r="N13" s="20">
        <v>1160.4000000000001</v>
      </c>
      <c r="O13" s="21" t="s">
        <v>105</v>
      </c>
      <c r="P13" s="21" t="s">
        <v>106</v>
      </c>
      <c r="Q13" s="22">
        <v>45003</v>
      </c>
      <c r="R13" s="21" t="s">
        <v>105</v>
      </c>
      <c r="S13" s="20">
        <v>951.01</v>
      </c>
      <c r="T13" s="24" t="s">
        <v>107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80</v>
      </c>
      <c r="C14" s="23" t="s">
        <v>201</v>
      </c>
      <c r="D14" s="21">
        <v>2</v>
      </c>
      <c r="E14" s="19" t="s">
        <v>81</v>
      </c>
      <c r="F14" s="23" t="s">
        <v>21</v>
      </c>
      <c r="G14" s="23" t="s">
        <v>22</v>
      </c>
      <c r="H14" s="21">
        <v>1</v>
      </c>
      <c r="I14" s="21">
        <v>1</v>
      </c>
      <c r="J14" s="22">
        <v>44994</v>
      </c>
      <c r="K14" s="23" t="s">
        <v>108</v>
      </c>
      <c r="L14" s="20">
        <v>1041.9000000000001</v>
      </c>
      <c r="M14" s="20">
        <v>52.08</v>
      </c>
      <c r="N14" s="20">
        <v>1093.98</v>
      </c>
      <c r="O14" s="21" t="s">
        <v>82</v>
      </c>
      <c r="P14" s="21" t="s">
        <v>83</v>
      </c>
      <c r="Q14" s="22">
        <v>45366</v>
      </c>
      <c r="R14" s="21" t="s">
        <v>82</v>
      </c>
      <c r="S14" s="20">
        <v>1041.9000000000001</v>
      </c>
      <c r="T14" s="24" t="s">
        <v>84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80</v>
      </c>
      <c r="C15" s="23" t="s">
        <v>201</v>
      </c>
      <c r="D15" s="21">
        <v>2</v>
      </c>
      <c r="E15" s="19" t="s">
        <v>85</v>
      </c>
      <c r="F15" s="23" t="s">
        <v>21</v>
      </c>
      <c r="G15" s="23" t="s">
        <v>22</v>
      </c>
      <c r="H15" s="21">
        <v>1</v>
      </c>
      <c r="I15" s="21">
        <v>1</v>
      </c>
      <c r="J15" s="22">
        <v>44994</v>
      </c>
      <c r="K15" s="23" t="s">
        <v>108</v>
      </c>
      <c r="L15" s="20">
        <v>138.46</v>
      </c>
      <c r="M15" s="20">
        <v>5.54</v>
      </c>
      <c r="N15" s="20">
        <v>144</v>
      </c>
      <c r="O15" s="21" t="s">
        <v>86</v>
      </c>
      <c r="P15" s="21" t="s">
        <v>87</v>
      </c>
      <c r="Q15" s="22">
        <v>45365</v>
      </c>
      <c r="R15" s="21" t="s">
        <v>86</v>
      </c>
      <c r="S15" s="20">
        <v>138.46</v>
      </c>
      <c r="T15" s="24" t="s">
        <v>88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80</v>
      </c>
      <c r="C16" s="23" t="s">
        <v>201</v>
      </c>
      <c r="D16" s="21">
        <v>2</v>
      </c>
      <c r="E16" s="19" t="s">
        <v>89</v>
      </c>
      <c r="F16" s="23" t="s">
        <v>21</v>
      </c>
      <c r="G16" s="23" t="s">
        <v>22</v>
      </c>
      <c r="H16" s="21">
        <v>1</v>
      </c>
      <c r="I16" s="21">
        <v>1</v>
      </c>
      <c r="J16" s="22">
        <v>44994</v>
      </c>
      <c r="K16" s="23" t="s">
        <v>108</v>
      </c>
      <c r="L16" s="20">
        <v>66.349999999999994</v>
      </c>
      <c r="M16" s="20">
        <v>2.65</v>
      </c>
      <c r="N16" s="20">
        <v>69</v>
      </c>
      <c r="O16" s="21" t="s">
        <v>90</v>
      </c>
      <c r="P16" s="21" t="s">
        <v>91</v>
      </c>
      <c r="Q16" s="22">
        <v>45366</v>
      </c>
      <c r="R16" s="21" t="s">
        <v>90</v>
      </c>
      <c r="S16" s="20">
        <v>66.349999999999994</v>
      </c>
      <c r="T16" s="24" t="s">
        <v>92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25">
        <v>13</v>
      </c>
      <c r="B17" s="19" t="s">
        <v>80</v>
      </c>
      <c r="C17" s="23" t="s">
        <v>201</v>
      </c>
      <c r="D17" s="21">
        <v>2</v>
      </c>
      <c r="E17" s="19" t="s">
        <v>93</v>
      </c>
      <c r="F17" s="23" t="s">
        <v>21</v>
      </c>
      <c r="G17" s="23" t="s">
        <v>22</v>
      </c>
      <c r="H17" s="21">
        <v>1</v>
      </c>
      <c r="I17" s="21">
        <v>1</v>
      </c>
      <c r="J17" s="22">
        <v>44994</v>
      </c>
      <c r="K17" s="23" t="s">
        <v>108</v>
      </c>
      <c r="L17" s="20">
        <v>85.58</v>
      </c>
      <c r="M17" s="20">
        <v>3.42</v>
      </c>
      <c r="N17" s="20">
        <v>89</v>
      </c>
      <c r="O17" s="21" t="s">
        <v>94</v>
      </c>
      <c r="P17" s="21" t="s">
        <v>95</v>
      </c>
      <c r="Q17" s="22">
        <v>45365</v>
      </c>
      <c r="R17" s="21" t="s">
        <v>94</v>
      </c>
      <c r="S17" s="20">
        <v>85.58</v>
      </c>
      <c r="T17" s="24" t="s">
        <v>96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80</v>
      </c>
      <c r="C18" s="23" t="s">
        <v>201</v>
      </c>
      <c r="D18" s="21">
        <v>2</v>
      </c>
      <c r="E18" s="19" t="s">
        <v>97</v>
      </c>
      <c r="F18" s="23" t="s">
        <v>21</v>
      </c>
      <c r="G18" s="23" t="s">
        <v>22</v>
      </c>
      <c r="H18" s="21">
        <v>1</v>
      </c>
      <c r="I18" s="21">
        <v>1</v>
      </c>
      <c r="J18" s="22">
        <v>44994</v>
      </c>
      <c r="K18" s="23" t="s">
        <v>108</v>
      </c>
      <c r="L18" s="20">
        <v>297.11</v>
      </c>
      <c r="M18" s="20">
        <v>11.88</v>
      </c>
      <c r="N18" s="20">
        <v>309</v>
      </c>
      <c r="O18" s="21" t="s">
        <v>98</v>
      </c>
      <c r="P18" s="21" t="s">
        <v>99</v>
      </c>
      <c r="Q18" s="22">
        <v>45366</v>
      </c>
      <c r="R18" s="21" t="s">
        <v>98</v>
      </c>
      <c r="S18" s="20">
        <v>297.11</v>
      </c>
      <c r="T18" s="24" t="s">
        <v>122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 thickBot="1">
      <c r="A19" s="56">
        <v>15</v>
      </c>
      <c r="B19" s="57" t="s">
        <v>109</v>
      </c>
      <c r="C19" s="58" t="s">
        <v>20</v>
      </c>
      <c r="D19" s="59">
        <v>2</v>
      </c>
      <c r="E19" s="57" t="s">
        <v>110</v>
      </c>
      <c r="F19" s="58" t="s">
        <v>67</v>
      </c>
      <c r="G19" s="58" t="s">
        <v>111</v>
      </c>
      <c r="H19" s="59">
        <v>1</v>
      </c>
      <c r="I19" s="59">
        <v>1</v>
      </c>
      <c r="J19" s="60">
        <v>45012</v>
      </c>
      <c r="K19" s="58" t="s">
        <v>112</v>
      </c>
      <c r="L19" s="61">
        <v>1779.29</v>
      </c>
      <c r="M19" s="61">
        <v>373.65</v>
      </c>
      <c r="N19" s="61">
        <v>2152.94</v>
      </c>
      <c r="O19" s="59" t="s">
        <v>113</v>
      </c>
      <c r="P19" s="59" t="s">
        <v>114</v>
      </c>
      <c r="Q19" s="60">
        <v>45077</v>
      </c>
      <c r="R19" s="59" t="s">
        <v>113</v>
      </c>
      <c r="S19" s="61">
        <v>1779.29</v>
      </c>
      <c r="T19" s="62" t="s">
        <v>115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55">
        <v>16</v>
      </c>
      <c r="B20" s="49" t="s">
        <v>118</v>
      </c>
      <c r="C20" s="50" t="s">
        <v>201</v>
      </c>
      <c r="D20" s="51">
        <v>2</v>
      </c>
      <c r="E20" s="49" t="s">
        <v>124</v>
      </c>
      <c r="F20" s="50" t="s">
        <v>21</v>
      </c>
      <c r="G20" s="50" t="s">
        <v>22</v>
      </c>
      <c r="H20" s="51">
        <v>1</v>
      </c>
      <c r="I20" s="51">
        <v>1</v>
      </c>
      <c r="J20" s="52">
        <v>45021</v>
      </c>
      <c r="K20" s="50" t="s">
        <v>119</v>
      </c>
      <c r="L20" s="53">
        <v>153.84</v>
      </c>
      <c r="M20" s="53">
        <v>6.14</v>
      </c>
      <c r="N20" s="53">
        <v>159.97999999999999</v>
      </c>
      <c r="O20" s="51" t="s">
        <v>120</v>
      </c>
      <c r="P20" s="51" t="s">
        <v>121</v>
      </c>
      <c r="Q20" s="52">
        <v>45387</v>
      </c>
      <c r="R20" s="51" t="s">
        <v>120</v>
      </c>
      <c r="S20" s="53">
        <v>153.84</v>
      </c>
      <c r="T20" s="54" t="s">
        <v>123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56.25" customHeight="1">
      <c r="A21" s="25">
        <v>17</v>
      </c>
      <c r="B21" s="49" t="s">
        <v>118</v>
      </c>
      <c r="C21" s="50" t="s">
        <v>201</v>
      </c>
      <c r="D21" s="51">
        <v>2</v>
      </c>
      <c r="E21" s="49" t="s">
        <v>125</v>
      </c>
      <c r="F21" s="50" t="s">
        <v>21</v>
      </c>
      <c r="G21" s="50" t="s">
        <v>22</v>
      </c>
      <c r="H21" s="51">
        <v>1</v>
      </c>
      <c r="I21" s="51">
        <v>1</v>
      </c>
      <c r="J21" s="52">
        <v>45021</v>
      </c>
      <c r="K21" s="50" t="s">
        <v>119</v>
      </c>
      <c r="L21" s="53">
        <v>259.61</v>
      </c>
      <c r="M21" s="53">
        <v>10.38</v>
      </c>
      <c r="N21" s="53">
        <v>269.99</v>
      </c>
      <c r="O21" s="51" t="s">
        <v>126</v>
      </c>
      <c r="P21" s="51" t="s">
        <v>127</v>
      </c>
      <c r="Q21" s="52">
        <v>45387</v>
      </c>
      <c r="R21" s="51" t="s">
        <v>126</v>
      </c>
      <c r="S21" s="53">
        <v>259.61</v>
      </c>
      <c r="T21" s="54" t="s">
        <v>128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56.25" customHeight="1">
      <c r="A22" s="25">
        <v>18</v>
      </c>
      <c r="B22" s="49" t="s">
        <v>129</v>
      </c>
      <c r="C22" s="50" t="s">
        <v>23</v>
      </c>
      <c r="D22" s="51">
        <v>2</v>
      </c>
      <c r="E22" s="49" t="s">
        <v>134</v>
      </c>
      <c r="F22" s="50" t="s">
        <v>21</v>
      </c>
      <c r="G22" s="50" t="s">
        <v>22</v>
      </c>
      <c r="H22" s="51">
        <v>1</v>
      </c>
      <c r="I22" s="51">
        <v>1</v>
      </c>
      <c r="J22" s="52">
        <v>45044</v>
      </c>
      <c r="K22" s="50" t="s">
        <v>130</v>
      </c>
      <c r="L22" s="53">
        <v>9825.6</v>
      </c>
      <c r="M22" s="53">
        <v>2063.4</v>
      </c>
      <c r="N22" s="53">
        <v>11889</v>
      </c>
      <c r="O22" s="51" t="s">
        <v>131</v>
      </c>
      <c r="P22" s="51" t="s">
        <v>132</v>
      </c>
      <c r="Q22" s="52">
        <v>45412</v>
      </c>
      <c r="R22" s="51" t="s">
        <v>131</v>
      </c>
      <c r="S22" s="53">
        <v>9825.6</v>
      </c>
      <c r="T22" s="54" t="s">
        <v>133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49" t="s">
        <v>135</v>
      </c>
      <c r="C23" s="50" t="s">
        <v>23</v>
      </c>
      <c r="D23" s="51">
        <v>2</v>
      </c>
      <c r="E23" s="49" t="s">
        <v>136</v>
      </c>
      <c r="F23" s="50" t="s">
        <v>67</v>
      </c>
      <c r="G23" s="50" t="s">
        <v>137</v>
      </c>
      <c r="H23" s="51">
        <v>1</v>
      </c>
      <c r="I23" s="51">
        <v>1</v>
      </c>
      <c r="J23" s="52">
        <v>45044</v>
      </c>
      <c r="K23" s="50" t="s">
        <v>138</v>
      </c>
      <c r="L23" s="53">
        <v>109.91</v>
      </c>
      <c r="M23" s="53">
        <v>23.08</v>
      </c>
      <c r="N23" s="53">
        <v>132.99</v>
      </c>
      <c r="O23" s="51" t="s">
        <v>139</v>
      </c>
      <c r="P23" s="51" t="s">
        <v>140</v>
      </c>
      <c r="Q23" s="52">
        <v>45059</v>
      </c>
      <c r="R23" s="51" t="s">
        <v>139</v>
      </c>
      <c r="S23" s="53">
        <v>109.91</v>
      </c>
      <c r="T23" s="54" t="s">
        <v>141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49" t="s">
        <v>142</v>
      </c>
      <c r="C24" s="50" t="s">
        <v>23</v>
      </c>
      <c r="D24" s="51">
        <v>2</v>
      </c>
      <c r="E24" s="49" t="s">
        <v>153</v>
      </c>
      <c r="F24" s="50" t="s">
        <v>67</v>
      </c>
      <c r="G24" s="50" t="s">
        <v>144</v>
      </c>
      <c r="H24" s="51">
        <v>1</v>
      </c>
      <c r="I24" s="51">
        <v>1</v>
      </c>
      <c r="J24" s="52">
        <v>45055</v>
      </c>
      <c r="K24" s="50" t="s">
        <v>154</v>
      </c>
      <c r="L24" s="53">
        <v>396</v>
      </c>
      <c r="M24" s="53" t="s">
        <v>146</v>
      </c>
      <c r="N24" s="53">
        <v>396</v>
      </c>
      <c r="O24" s="51" t="s">
        <v>155</v>
      </c>
      <c r="P24" s="51" t="s">
        <v>156</v>
      </c>
      <c r="Q24" s="52">
        <v>45056</v>
      </c>
      <c r="R24" s="51" t="s">
        <v>155</v>
      </c>
      <c r="S24" s="53">
        <v>396</v>
      </c>
      <c r="T24" s="54" t="s">
        <v>157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56.25" customHeight="1">
      <c r="A25" s="25">
        <v>21</v>
      </c>
      <c r="B25" s="49" t="s">
        <v>142</v>
      </c>
      <c r="C25" s="50" t="s">
        <v>23</v>
      </c>
      <c r="D25" s="51">
        <v>2</v>
      </c>
      <c r="E25" s="49" t="s">
        <v>143</v>
      </c>
      <c r="F25" s="50" t="s">
        <v>67</v>
      </c>
      <c r="G25" s="50" t="s">
        <v>144</v>
      </c>
      <c r="H25" s="51">
        <v>1</v>
      </c>
      <c r="I25" s="51">
        <v>1</v>
      </c>
      <c r="J25" s="52">
        <v>45055</v>
      </c>
      <c r="K25" s="50" t="s">
        <v>150</v>
      </c>
      <c r="L25" s="53">
        <v>216</v>
      </c>
      <c r="M25" s="53" t="s">
        <v>146</v>
      </c>
      <c r="N25" s="53">
        <v>216</v>
      </c>
      <c r="O25" s="51" t="s">
        <v>151</v>
      </c>
      <c r="P25" s="51" t="s">
        <v>152</v>
      </c>
      <c r="Q25" s="52">
        <v>45056</v>
      </c>
      <c r="R25" s="51" t="s">
        <v>151</v>
      </c>
      <c r="S25" s="53">
        <v>216</v>
      </c>
      <c r="T25" s="54" t="s">
        <v>149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56.25" customHeight="1">
      <c r="A26" s="25">
        <v>22</v>
      </c>
      <c r="B26" s="49" t="s">
        <v>142</v>
      </c>
      <c r="C26" s="50" t="s">
        <v>23</v>
      </c>
      <c r="D26" s="51">
        <v>2</v>
      </c>
      <c r="E26" s="49" t="s">
        <v>143</v>
      </c>
      <c r="F26" s="50" t="s">
        <v>67</v>
      </c>
      <c r="G26" s="50" t="s">
        <v>144</v>
      </c>
      <c r="H26" s="51">
        <v>1</v>
      </c>
      <c r="I26" s="51">
        <v>1</v>
      </c>
      <c r="J26" s="52">
        <v>45055</v>
      </c>
      <c r="K26" s="50" t="s">
        <v>158</v>
      </c>
      <c r="L26" s="53">
        <v>216</v>
      </c>
      <c r="M26" s="53" t="s">
        <v>146</v>
      </c>
      <c r="N26" s="53">
        <v>216</v>
      </c>
      <c r="O26" s="51" t="s">
        <v>159</v>
      </c>
      <c r="P26" s="51" t="s">
        <v>160</v>
      </c>
      <c r="Q26" s="52">
        <v>45056</v>
      </c>
      <c r="R26" s="51" t="s">
        <v>159</v>
      </c>
      <c r="S26" s="53">
        <v>216</v>
      </c>
      <c r="T26" s="54" t="s">
        <v>149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56.25" customHeight="1">
      <c r="A27" s="25">
        <v>23</v>
      </c>
      <c r="B27" s="49" t="s">
        <v>142</v>
      </c>
      <c r="C27" s="50" t="s">
        <v>23</v>
      </c>
      <c r="D27" s="51">
        <v>2</v>
      </c>
      <c r="E27" s="49" t="s">
        <v>143</v>
      </c>
      <c r="F27" s="50" t="s">
        <v>67</v>
      </c>
      <c r="G27" s="50" t="s">
        <v>144</v>
      </c>
      <c r="H27" s="51">
        <v>1</v>
      </c>
      <c r="I27" s="51">
        <v>1</v>
      </c>
      <c r="J27" s="52">
        <v>45055</v>
      </c>
      <c r="K27" s="50" t="s">
        <v>145</v>
      </c>
      <c r="L27" s="53">
        <v>216</v>
      </c>
      <c r="M27" s="53" t="s">
        <v>146</v>
      </c>
      <c r="N27" s="53">
        <v>216</v>
      </c>
      <c r="O27" s="51" t="s">
        <v>147</v>
      </c>
      <c r="P27" s="51" t="s">
        <v>148</v>
      </c>
      <c r="Q27" s="52">
        <v>45056</v>
      </c>
      <c r="R27" s="51" t="s">
        <v>147</v>
      </c>
      <c r="S27" s="53">
        <v>216</v>
      </c>
      <c r="T27" s="54" t="s">
        <v>149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56.25" customHeight="1">
      <c r="A28" s="25">
        <v>24</v>
      </c>
      <c r="B28" s="49" t="s">
        <v>161</v>
      </c>
      <c r="C28" s="50" t="s">
        <v>23</v>
      </c>
      <c r="D28" s="51">
        <v>2</v>
      </c>
      <c r="E28" s="49" t="s">
        <v>167</v>
      </c>
      <c r="F28" s="50" t="s">
        <v>67</v>
      </c>
      <c r="G28" s="50" t="s">
        <v>162</v>
      </c>
      <c r="H28" s="51">
        <v>4</v>
      </c>
      <c r="I28" s="51">
        <v>2</v>
      </c>
      <c r="J28" s="52">
        <v>45068</v>
      </c>
      <c r="K28" s="50" t="s">
        <v>163</v>
      </c>
      <c r="L28" s="53">
        <v>1695</v>
      </c>
      <c r="M28" s="53">
        <v>67.8</v>
      </c>
      <c r="N28" s="53">
        <v>1762.8</v>
      </c>
      <c r="O28" s="51" t="s">
        <v>164</v>
      </c>
      <c r="P28" s="51" t="s">
        <v>165</v>
      </c>
      <c r="Q28" s="52">
        <v>45089</v>
      </c>
      <c r="R28" s="51" t="s">
        <v>164</v>
      </c>
      <c r="S28" s="53">
        <v>1695</v>
      </c>
      <c r="T28" s="54" t="s">
        <v>166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56.25" customHeight="1">
      <c r="A29" s="25">
        <v>25</v>
      </c>
      <c r="B29" s="49" t="s">
        <v>168</v>
      </c>
      <c r="C29" s="50" t="s">
        <v>20</v>
      </c>
      <c r="D29" s="51">
        <v>6</v>
      </c>
      <c r="E29" s="49" t="s">
        <v>169</v>
      </c>
      <c r="F29" s="50" t="s">
        <v>67</v>
      </c>
      <c r="G29" s="50" t="s">
        <v>170</v>
      </c>
      <c r="H29" s="51">
        <v>5</v>
      </c>
      <c r="I29" s="51">
        <v>2</v>
      </c>
      <c r="J29" s="52">
        <v>45069</v>
      </c>
      <c r="K29" s="50" t="s">
        <v>171</v>
      </c>
      <c r="L29" s="53">
        <v>562.17999999999995</v>
      </c>
      <c r="M29" s="53">
        <v>118.06</v>
      </c>
      <c r="N29" s="53">
        <v>680.24</v>
      </c>
      <c r="O29" s="51" t="s">
        <v>172</v>
      </c>
      <c r="P29" s="51" t="s">
        <v>173</v>
      </c>
      <c r="Q29" s="52">
        <v>45082</v>
      </c>
      <c r="R29" s="51" t="s">
        <v>172</v>
      </c>
      <c r="S29" s="53">
        <v>562.17999999999995</v>
      </c>
      <c r="T29" s="54" t="s">
        <v>174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56.25" customHeight="1">
      <c r="A30" s="25">
        <v>26</v>
      </c>
      <c r="B30" s="49" t="s">
        <v>175</v>
      </c>
      <c r="C30" s="50" t="s">
        <v>23</v>
      </c>
      <c r="D30" s="51">
        <v>2</v>
      </c>
      <c r="E30" s="49" t="s">
        <v>176</v>
      </c>
      <c r="F30" s="50" t="s">
        <v>21</v>
      </c>
      <c r="G30" s="50" t="s">
        <v>177</v>
      </c>
      <c r="H30" s="51">
        <v>1</v>
      </c>
      <c r="I30" s="51">
        <v>1</v>
      </c>
      <c r="J30" s="52">
        <v>45071</v>
      </c>
      <c r="K30" s="50" t="s">
        <v>178</v>
      </c>
      <c r="L30" s="53">
        <v>5454.9</v>
      </c>
      <c r="M30" s="53">
        <v>1145.53</v>
      </c>
      <c r="N30" s="53">
        <v>6600.43</v>
      </c>
      <c r="O30" s="51" t="s">
        <v>179</v>
      </c>
      <c r="P30" s="51" t="s">
        <v>180</v>
      </c>
      <c r="Q30" s="52">
        <v>45260</v>
      </c>
      <c r="R30" s="51" t="s">
        <v>179</v>
      </c>
      <c r="S30" s="53">
        <v>5454.9</v>
      </c>
      <c r="T30" s="54" t="s">
        <v>181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56.25" customHeight="1">
      <c r="A31" s="25">
        <v>27</v>
      </c>
      <c r="B31" s="49" t="s">
        <v>182</v>
      </c>
      <c r="C31" s="50" t="s">
        <v>23</v>
      </c>
      <c r="D31" s="51">
        <v>1</v>
      </c>
      <c r="E31" s="49" t="s">
        <v>183</v>
      </c>
      <c r="F31" s="50" t="s">
        <v>67</v>
      </c>
      <c r="G31" s="50" t="s">
        <v>144</v>
      </c>
      <c r="H31" s="51">
        <v>1</v>
      </c>
      <c r="I31" s="51">
        <v>1</v>
      </c>
      <c r="J31" s="52">
        <v>45090</v>
      </c>
      <c r="K31" s="50" t="s">
        <v>185</v>
      </c>
      <c r="L31" s="53">
        <v>539</v>
      </c>
      <c r="M31" s="53" t="s">
        <v>146</v>
      </c>
      <c r="N31" s="53">
        <v>539</v>
      </c>
      <c r="O31" s="51" t="s">
        <v>184</v>
      </c>
      <c r="P31" s="51" t="s">
        <v>186</v>
      </c>
      <c r="Q31" s="52">
        <v>45098</v>
      </c>
      <c r="R31" s="51" t="s">
        <v>184</v>
      </c>
      <c r="S31" s="53">
        <v>539</v>
      </c>
      <c r="T31" s="54" t="s">
        <v>187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56.25" customHeight="1">
      <c r="A32" s="25">
        <v>28</v>
      </c>
      <c r="B32" s="49" t="s">
        <v>188</v>
      </c>
      <c r="C32" s="50" t="s">
        <v>23</v>
      </c>
      <c r="D32" s="51">
        <v>1</v>
      </c>
      <c r="E32" s="49" t="s">
        <v>189</v>
      </c>
      <c r="F32" s="50" t="s">
        <v>21</v>
      </c>
      <c r="G32" s="50" t="s">
        <v>190</v>
      </c>
      <c r="H32" s="51">
        <v>1</v>
      </c>
      <c r="I32" s="51">
        <v>1</v>
      </c>
      <c r="J32" s="52">
        <v>45096</v>
      </c>
      <c r="K32" s="50" t="s">
        <v>191</v>
      </c>
      <c r="L32" s="53">
        <v>4196</v>
      </c>
      <c r="M32" s="53">
        <v>881.16</v>
      </c>
      <c r="N32" s="53">
        <v>5077.16</v>
      </c>
      <c r="O32" s="51" t="s">
        <v>192</v>
      </c>
      <c r="P32" s="51" t="s">
        <v>193</v>
      </c>
      <c r="Q32" s="52">
        <v>45218</v>
      </c>
      <c r="R32" s="51" t="s">
        <v>192</v>
      </c>
      <c r="S32" s="53">
        <v>5077.16</v>
      </c>
      <c r="T32" s="54" t="s">
        <v>194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56.25" customHeight="1">
      <c r="A33" s="25">
        <v>29</v>
      </c>
      <c r="B33" s="49" t="s">
        <v>195</v>
      </c>
      <c r="C33" s="50" t="s">
        <v>23</v>
      </c>
      <c r="D33" s="51">
        <v>2</v>
      </c>
      <c r="E33" s="49" t="s">
        <v>200</v>
      </c>
      <c r="F33" s="50" t="s">
        <v>67</v>
      </c>
      <c r="G33" s="50" t="s">
        <v>144</v>
      </c>
      <c r="H33" s="51">
        <v>1</v>
      </c>
      <c r="I33" s="51">
        <v>1</v>
      </c>
      <c r="J33" s="52">
        <v>45100</v>
      </c>
      <c r="K33" s="50" t="s">
        <v>196</v>
      </c>
      <c r="L33" s="53">
        <v>539</v>
      </c>
      <c r="M33" s="53" t="s">
        <v>146</v>
      </c>
      <c r="N33" s="53">
        <v>539</v>
      </c>
      <c r="O33" s="51" t="s">
        <v>197</v>
      </c>
      <c r="P33" s="51" t="s">
        <v>198</v>
      </c>
      <c r="Q33" s="52">
        <v>45100</v>
      </c>
      <c r="R33" s="51" t="s">
        <v>197</v>
      </c>
      <c r="S33" s="53">
        <v>539</v>
      </c>
      <c r="T33" s="49" t="s">
        <v>199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ht="23.25" customHeight="1">
      <c r="A34" s="45"/>
      <c r="B34" s="26"/>
      <c r="C34" s="26"/>
      <c r="D34" s="47"/>
      <c r="E34" s="26"/>
      <c r="F34" s="26"/>
      <c r="G34" s="26"/>
      <c r="H34" s="26"/>
      <c r="I34" s="26"/>
      <c r="J34" s="28"/>
      <c r="K34" s="28"/>
      <c r="L34" s="33">
        <f>SUM(L5:L33)</f>
        <v>66019.657000000007</v>
      </c>
      <c r="M34" s="33">
        <f>SUM(M5:M33)</f>
        <v>9557.4330000000009</v>
      </c>
      <c r="N34" s="33">
        <f>SUM(N5:N33)</f>
        <v>75577.100000000006</v>
      </c>
      <c r="O34" s="26"/>
      <c r="P34" s="29"/>
      <c r="Q34" s="26"/>
      <c r="R34" s="26"/>
      <c r="S34" s="27"/>
      <c r="T34" s="30"/>
      <c r="BH34" s="8"/>
    </row>
    <row r="35" spans="1:60">
      <c r="L35" s="31"/>
    </row>
    <row r="37" spans="1:60">
      <c r="O37" s="13"/>
    </row>
    <row r="38" spans="1:60">
      <c r="O38" s="13"/>
    </row>
  </sheetData>
  <mergeCells count="17">
    <mergeCell ref="D3:D4"/>
    <mergeCell ref="E3:E4"/>
    <mergeCell ref="F3:F4"/>
    <mergeCell ref="A3:A4"/>
    <mergeCell ref="C1:E1"/>
    <mergeCell ref="B3:B4"/>
    <mergeCell ref="C3:C4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2T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2024-02-01T10:57:32Z</dcterms:modified>
</cp:coreProperties>
</file>