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E2ECA8D7-7462-4F8D-AC0C-B32BDADFB2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P2023T4" sheetId="4" r:id="rId1"/>
    <sheet name="EP 2023T3" sheetId="3" r:id="rId2"/>
    <sheet name="EP 2023T2" sheetId="1" r:id="rId3"/>
    <sheet name="EP 2023T1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4" l="1"/>
  <c r="G37" i="4"/>
  <c r="G35" i="4"/>
  <c r="G33" i="4"/>
  <c r="K35" i="4"/>
  <c r="D41" i="4"/>
  <c r="E41" i="4"/>
  <c r="F41" i="4"/>
  <c r="C41" i="4"/>
  <c r="L35" i="4"/>
  <c r="E35" i="4"/>
  <c r="F35" i="4"/>
  <c r="H35" i="4"/>
  <c r="J35" i="4"/>
  <c r="M35" i="4"/>
  <c r="C35" i="4"/>
</calcChain>
</file>

<file path=xl/sharedStrings.xml><?xml version="1.0" encoding="utf-8"?>
<sst xmlns="http://schemas.openxmlformats.org/spreadsheetml/2006/main" count="180" uniqueCount="41">
  <si>
    <t>AG PREV LLUITA CONTRA FRAU I CORRUP CV</t>
  </si>
  <si>
    <t>DENOMINACIÓN DE LOS CAPÍTULOS</t>
  </si>
  <si>
    <t>Créditos Iniciales</t>
  </si>
  <si>
    <t>Modificaciones</t>
  </si>
  <si>
    <t>Créditos Totales</t>
  </si>
  <si>
    <t>Gastos Autorizados</t>
  </si>
  <si>
    <t>Gastos Comprometidos</t>
  </si>
  <si>
    <t>Comp/Ctos</t>
  </si>
  <si>
    <t>Obligaciones Reconocidas</t>
  </si>
  <si>
    <t>Obl/Ctos</t>
  </si>
  <si>
    <t>Pagos Líquidos</t>
  </si>
  <si>
    <t>Pag/Obl</t>
  </si>
  <si>
    <t>Pendiente de Pago</t>
  </si>
  <si>
    <t>Estado de Ejecución</t>
  </si>
  <si>
    <t>GASTOS DE PERSONAL</t>
  </si>
  <si>
    <t>GASTOS CORRIENTES EN BIENES Y SERVICIOS</t>
  </si>
  <si>
    <t>TRANSFERENCIAS CORRIENTES</t>
  </si>
  <si>
    <t>Total de operaciones corrientes:</t>
  </si>
  <si>
    <t>INVERSIONES REALES</t>
  </si>
  <si>
    <t>Total de operaciones de capital:</t>
  </si>
  <si>
    <t>Suma</t>
  </si>
  <si>
    <t>Clasificación Capítulos</t>
  </si>
  <si>
    <t>Previsiones Iniciales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</si>
  <si>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</si>
  <si>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</si>
  <si>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</si>
  <si>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</si>
  <si>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</si>
  <si>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</si>
  <si>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</si>
  <si>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</si>
  <si>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Tasas, precios publicos y otros ingresos</t>
  </si>
  <si>
    <t>Transferencias corrientes</t>
  </si>
  <si>
    <t>Transferencias de capital</t>
  </si>
  <si>
    <t>Activos financieros</t>
  </si>
  <si>
    <t>PRESUPUESTO DE GASTOS</t>
  </si>
  <si>
    <t>PRESUPUESTO DE INGRESOS</t>
  </si>
  <si>
    <t>ESTADO DE EJECUCIÓN DESDE 1/1/2023 HASTA 30/6/2023</t>
  </si>
  <si>
    <t>ESTADO DE EJECUCIÓN DESDE 1/1/2023 HASTA 31/3/2023</t>
  </si>
  <si>
    <t>ESTADO DE EJECUCIÓN DESDE 1/1/2023 HASTA 30/9/2023</t>
  </si>
  <si>
    <t>ESTADO DE EJECUCIÓN DESDE 1/1/2023 HASTA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</si>
</sst>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-#,##0.00"/>
  </numFmts>
  <fonts count="11" x14ac:knownFonts="1">
    <font>
      <sz val="10"/>
      <color indexed="8"/>
      <name val="MS Sans Serif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4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8"/>
      <color theme="4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/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wrapText="1"/>
    </xf>
    <xf numFmtId="3" fontId="1" fillId="0" borderId="0" xfId="0" applyNumberFormat="1" applyFont="1"/>
    <xf numFmtId="3" fontId="3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 wrapText="1"/>
    </xf>
    <xf numFmtId="3" fontId="1" fillId="3" borderId="0" xfId="0" applyNumberFormat="1" applyFont="1" applyFill="1"/>
    <xf numFmtId="4" fontId="1" fillId="3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4" fontId="3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/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1" fillId="3" borderId="0" xfId="0" applyNumberFormat="1" applyFont="1" applyFill="1"/>
    <xf numFmtId="4" fontId="5" fillId="2" borderId="0" xfId="0" applyNumberFormat="1" applyFont="1" applyFill="1"/>
    <xf numFmtId="0" fontId="3" fillId="2" borderId="0" xfId="0" applyFont="1" applyFill="1" applyAlignment="1">
      <alignment horizontal="right" vertical="center"/>
    </xf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3" fillId="0" borderId="0" xfId="0" applyNumberFormat="1" applyFont="1"/>
    <xf numFmtId="4" fontId="3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/>
    <xf numFmtId="164" fontId="3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4" fontId="3" fillId="2" borderId="0" xfId="0" applyNumberFormat="1" applyFont="1" applyFill="1"/>
    <xf numFmtId="0" fontId="1" fillId="0" borderId="0" xfId="0" applyFont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Gama_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6EC6B-91DD-4ACD-9027-536CE6B5B299}">
  <dimension ref="A1:O43"/>
  <sheetViews>
    <sheetView tabSelected="1" zoomScaleNormal="100"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3.5703125" style="2" bestFit="1" customWidth="1"/>
    <col min="7" max="7" width="14" style="2" bestFit="1" customWidth="1"/>
    <col min="8" max="8" width="10" style="2" bestFit="1" customWidth="1"/>
    <col min="9" max="9" width="11.5703125" style="2" bestFit="1" customWidth="1"/>
    <col min="10" max="10" width="10.85546875" style="2" bestFit="1" customWidth="1"/>
    <col min="11" max="11" width="10" style="2" bestFit="1" customWidth="1"/>
    <col min="12" max="12" width="9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E2" s="25"/>
    </row>
    <row r="3" spans="1:14" ht="15" x14ac:dyDescent="0.2">
      <c r="A3" s="41" t="s">
        <v>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1.25" customHeight="1" x14ac:dyDescent="0.2">
      <c r="A4" s="37"/>
      <c r="B4" s="4"/>
      <c r="C4" s="3"/>
      <c r="D4" s="1"/>
      <c r="E4" s="38"/>
    </row>
    <row r="5" spans="1:14" x14ac:dyDescent="0.2">
      <c r="E5" s="27"/>
    </row>
    <row r="6" spans="1:14" ht="15" x14ac:dyDescent="0.2">
      <c r="A6" s="15" t="s">
        <v>35</v>
      </c>
      <c r="B6" s="4"/>
      <c r="C6" s="3"/>
      <c r="D6" s="1"/>
      <c r="E6" s="38"/>
    </row>
    <row r="7" spans="1:14" ht="11.25" customHeight="1" x14ac:dyDescent="0.2">
      <c r="A7" s="37"/>
      <c r="B7" s="4"/>
      <c r="C7" s="3"/>
      <c r="D7" s="1"/>
      <c r="E7" s="38"/>
    </row>
    <row r="9" spans="1:14" s="5" customFormat="1" ht="22.5" x14ac:dyDescent="0.2">
      <c r="A9" s="7" t="s">
        <v>21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</row>
    <row r="11" spans="1:14" x14ac:dyDescent="0.2">
      <c r="A11" s="9">
        <v>1</v>
      </c>
      <c r="B11" s="10" t="s">
        <v>14</v>
      </c>
      <c r="C11" s="1">
        <v>4361090.2699999996</v>
      </c>
      <c r="D11" s="1">
        <v>-16450.849999999999</v>
      </c>
      <c r="E11" s="1">
        <v>4344639.42</v>
      </c>
      <c r="F11" s="1">
        <v>3639856.72</v>
      </c>
      <c r="G11" s="1">
        <v>3639856.72</v>
      </c>
      <c r="H11" s="30">
        <v>83.778108333786633</v>
      </c>
      <c r="I11" s="1">
        <v>3361183.67</v>
      </c>
      <c r="J11" s="30">
        <v>77.363927016065233</v>
      </c>
      <c r="K11" s="1">
        <v>3361139.61</v>
      </c>
      <c r="L11" s="30">
        <v>99.998689152265214</v>
      </c>
      <c r="M11" s="24">
        <v>44.06</v>
      </c>
      <c r="N11" s="1">
        <v>983455.75</v>
      </c>
    </row>
    <row r="12" spans="1:14" x14ac:dyDescent="0.2">
      <c r="B12" s="3"/>
      <c r="H12" s="31"/>
      <c r="J12" s="31"/>
      <c r="L12" s="31"/>
      <c r="M12" s="24"/>
    </row>
    <row r="13" spans="1:14" x14ac:dyDescent="0.2">
      <c r="A13" s="9">
        <v>2</v>
      </c>
      <c r="B13" s="10" t="s">
        <v>15</v>
      </c>
      <c r="C13" s="1">
        <v>900115.27</v>
      </c>
      <c r="D13" s="1">
        <v>97573.19</v>
      </c>
      <c r="E13" s="1">
        <v>997688.46</v>
      </c>
      <c r="F13" s="1">
        <v>608530.87</v>
      </c>
      <c r="G13" s="1">
        <v>588632.42000000004</v>
      </c>
      <c r="H13" s="30">
        <v>58.999621986205995</v>
      </c>
      <c r="I13" s="1">
        <v>406935.81</v>
      </c>
      <c r="J13" s="30">
        <v>40.787863778638872</v>
      </c>
      <c r="K13" s="1">
        <v>400499.49</v>
      </c>
      <c r="L13" s="30">
        <v>98.418345143918401</v>
      </c>
      <c r="M13" s="1">
        <v>6436.32</v>
      </c>
      <c r="N13" s="1">
        <v>590752.65</v>
      </c>
    </row>
    <row r="14" spans="1:14" x14ac:dyDescent="0.2">
      <c r="B14" s="3"/>
      <c r="H14" s="31"/>
      <c r="J14" s="31"/>
      <c r="L14" s="31"/>
    </row>
    <row r="15" spans="1:14" x14ac:dyDescent="0.2">
      <c r="A15" s="9">
        <v>4</v>
      </c>
      <c r="B15" s="10" t="s">
        <v>16</v>
      </c>
      <c r="C15" s="1">
        <v>41095.65</v>
      </c>
      <c r="D15" s="1">
        <v>2031249.22</v>
      </c>
      <c r="E15" s="1">
        <v>2072344.87</v>
      </c>
      <c r="F15" s="1">
        <v>2049751.63</v>
      </c>
      <c r="G15" s="1">
        <v>2049751.63</v>
      </c>
      <c r="H15" s="30">
        <v>98.909774124612753</v>
      </c>
      <c r="I15" s="1">
        <v>2034751.62</v>
      </c>
      <c r="J15" s="30">
        <v>98.185955892563385</v>
      </c>
      <c r="K15" s="1">
        <v>2034751.62</v>
      </c>
      <c r="L15" s="31">
        <v>100</v>
      </c>
      <c r="M15" s="35"/>
      <c r="N15" s="1">
        <v>37593.25</v>
      </c>
    </row>
    <row r="16" spans="1:14" x14ac:dyDescent="0.2">
      <c r="H16" s="31"/>
      <c r="J16" s="31"/>
      <c r="L16" s="31"/>
      <c r="M16" s="24"/>
    </row>
    <row r="17" spans="1:15" x14ac:dyDescent="0.2">
      <c r="A17" s="11" t="s">
        <v>17</v>
      </c>
      <c r="B17" s="12"/>
      <c r="C17" s="1">
        <v>5302301.1900000004</v>
      </c>
      <c r="D17" s="1">
        <v>2112371.56</v>
      </c>
      <c r="E17" s="1">
        <v>7414672.75</v>
      </c>
      <c r="F17" s="1">
        <v>6298139.2199999997</v>
      </c>
      <c r="G17" s="1">
        <v>6278240.7699999996</v>
      </c>
      <c r="H17" s="30">
        <v>84.673201120035941</v>
      </c>
      <c r="I17" s="1">
        <v>5802871.0999999996</v>
      </c>
      <c r="J17" s="30">
        <v>78.26199881849135</v>
      </c>
      <c r="K17" s="1">
        <v>5796390.7199999997</v>
      </c>
      <c r="L17" s="30">
        <v>99.888324591597424</v>
      </c>
      <c r="M17" s="1">
        <v>6480.38</v>
      </c>
      <c r="N17" s="1">
        <v>1611801.65</v>
      </c>
    </row>
    <row r="18" spans="1:15" x14ac:dyDescent="0.2">
      <c r="H18" s="31"/>
      <c r="J18" s="31"/>
      <c r="L18" s="31"/>
    </row>
    <row r="19" spans="1:15" x14ac:dyDescent="0.2">
      <c r="A19" s="9">
        <v>6</v>
      </c>
      <c r="B19" s="10" t="s">
        <v>18</v>
      </c>
      <c r="C19" s="1">
        <v>39760</v>
      </c>
      <c r="D19" s="1">
        <v>21932.93</v>
      </c>
      <c r="E19" s="1">
        <v>61692.93</v>
      </c>
      <c r="F19" s="1">
        <v>52268.800000000003</v>
      </c>
      <c r="G19" s="1">
        <v>52268.800000000003</v>
      </c>
      <c r="H19" s="30">
        <v>84.724132894968676</v>
      </c>
      <c r="I19" s="1">
        <v>46947.78</v>
      </c>
      <c r="J19" s="30">
        <v>76.099125134760172</v>
      </c>
      <c r="K19" s="1">
        <v>46947.78</v>
      </c>
      <c r="L19" s="30">
        <v>100</v>
      </c>
      <c r="M19" s="24"/>
      <c r="N19" s="1">
        <v>14745.15</v>
      </c>
    </row>
    <row r="20" spans="1:15" x14ac:dyDescent="0.2">
      <c r="H20" s="31"/>
      <c r="J20" s="31"/>
      <c r="L20" s="31"/>
      <c r="M20" s="24"/>
    </row>
    <row r="21" spans="1:15" x14ac:dyDescent="0.2">
      <c r="A21" s="11" t="s">
        <v>19</v>
      </c>
      <c r="B21" s="12"/>
      <c r="C21" s="1">
        <v>39760</v>
      </c>
      <c r="D21" s="1">
        <v>21932.93</v>
      </c>
      <c r="E21" s="1">
        <v>61692.93</v>
      </c>
      <c r="F21" s="1">
        <v>52268.800000000003</v>
      </c>
      <c r="G21" s="1">
        <v>52268.800000000003</v>
      </c>
      <c r="H21" s="30">
        <v>84.724132894968676</v>
      </c>
      <c r="I21" s="1">
        <v>46947.78</v>
      </c>
      <c r="J21" s="30">
        <v>76.099125134760172</v>
      </c>
      <c r="K21" s="1">
        <v>46947.78</v>
      </c>
      <c r="L21" s="30">
        <v>100</v>
      </c>
      <c r="M21" s="24"/>
      <c r="N21" s="1">
        <v>14745.15</v>
      </c>
    </row>
    <row r="22" spans="1:15" x14ac:dyDescent="0.2">
      <c r="H22" s="31"/>
      <c r="J22" s="31"/>
      <c r="L22" s="31"/>
      <c r="M22" s="24"/>
    </row>
    <row r="23" spans="1:15" x14ac:dyDescent="0.2">
      <c r="A23" s="14"/>
      <c r="B23" s="13" t="s">
        <v>20</v>
      </c>
      <c r="C23" s="13">
        <v>5342061.1900000004</v>
      </c>
      <c r="D23" s="13">
        <v>2134304.4900000002</v>
      </c>
      <c r="E23" s="13">
        <v>7476365.6799999997</v>
      </c>
      <c r="F23" s="13">
        <v>6350408.0199999996</v>
      </c>
      <c r="G23" s="13">
        <v>6330509.5700000003</v>
      </c>
      <c r="H23" s="32">
        <v>84.673621395148245</v>
      </c>
      <c r="I23" s="13">
        <v>5849818.8799999999</v>
      </c>
      <c r="J23" s="32">
        <v>78.244151374896362</v>
      </c>
      <c r="K23" s="13">
        <v>5843338.5</v>
      </c>
      <c r="L23" s="32">
        <v>99.889220843705843</v>
      </c>
      <c r="M23" s="13">
        <v>6480.38</v>
      </c>
      <c r="N23" s="13">
        <v>1626546.8</v>
      </c>
    </row>
    <row r="24" spans="1:15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6" spans="1:15" ht="15" x14ac:dyDescent="0.2">
      <c r="A26" s="16" t="s">
        <v>36</v>
      </c>
    </row>
    <row r="27" spans="1:15" ht="11.25" customHeight="1" x14ac:dyDescent="0.2">
      <c r="A27" s="39"/>
    </row>
    <row r="29" spans="1:15" s="18" customFormat="1" ht="22.5" x14ac:dyDescent="0.2">
      <c r="A29" s="17" t="s">
        <v>21</v>
      </c>
      <c r="B29" s="8" t="s">
        <v>1</v>
      </c>
      <c r="C29" s="8" t="s">
        <v>22</v>
      </c>
      <c r="D29" s="8" t="s">
        <v>3</v>
      </c>
      <c r="E29" s="8" t="s">
        <v>23</v>
      </c>
      <c r="F29" s="8" t="s">
        <v>24</v>
      </c>
      <c r="G29" s="8" t="s">
        <v>25</v>
      </c>
      <c r="H29" s="8" t="s">
        <v>26</v>
      </c>
      <c r="I29" s="8" t="s">
        <v>27</v>
      </c>
      <c r="J29" s="8" t="s">
        <v>28</v>
      </c>
      <c r="K29" s="8" t="s">
        <v>29</v>
      </c>
      <c r="L29" s="8" t="s">
        <v>30</v>
      </c>
      <c r="M29" s="8" t="s">
        <v>13</v>
      </c>
    </row>
    <row r="30" spans="1:15" x14ac:dyDescent="0.2">
      <c r="A30" s="19"/>
    </row>
    <row r="31" spans="1:15" x14ac:dyDescent="0.2">
      <c r="A31" s="20">
        <v>3</v>
      </c>
      <c r="B31" s="21" t="s">
        <v>31</v>
      </c>
      <c r="C31" s="24"/>
      <c r="D31" s="24"/>
      <c r="E31" s="24"/>
      <c r="F31" s="1">
        <v>3821.03</v>
      </c>
      <c r="G31" s="35"/>
      <c r="H31" s="1">
        <v>2201.21</v>
      </c>
      <c r="I31" s="35"/>
      <c r="J31" s="1">
        <v>2201.21</v>
      </c>
      <c r="K31" s="30">
        <v>57.607765445442716</v>
      </c>
      <c r="L31" s="2">
        <v>1619.82</v>
      </c>
      <c r="M31" s="1">
        <v>3821.03</v>
      </c>
      <c r="O31" s="1"/>
    </row>
    <row r="32" spans="1:15" x14ac:dyDescent="0.2">
      <c r="A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5" x14ac:dyDescent="0.2">
      <c r="A33" s="20">
        <v>4</v>
      </c>
      <c r="B33" s="21" t="s">
        <v>32</v>
      </c>
      <c r="C33" s="1">
        <v>5302301.1900000004</v>
      </c>
      <c r="D33" s="24"/>
      <c r="E33" s="1">
        <v>5302301.1900000004</v>
      </c>
      <c r="F33" s="1">
        <v>5302299.96</v>
      </c>
      <c r="G33" s="30">
        <f>100*F33/E33</f>
        <v>99.999976802524856</v>
      </c>
      <c r="H33" s="1">
        <v>4860441.63</v>
      </c>
      <c r="I33" s="35"/>
      <c r="J33" s="1">
        <v>4860441.63</v>
      </c>
      <c r="K33" s="30">
        <v>91.666666666666686</v>
      </c>
      <c r="L33" s="1">
        <v>441858.33</v>
      </c>
      <c r="M33" s="35">
        <v>-1.23</v>
      </c>
      <c r="N33" s="1"/>
      <c r="O33" s="1"/>
    </row>
    <row r="34" spans="1:15" x14ac:dyDescent="0.2">
      <c r="A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5" x14ac:dyDescent="0.2">
      <c r="A35" s="36" t="s">
        <v>17</v>
      </c>
      <c r="B35" s="22"/>
      <c r="C35" s="1">
        <f>SUM(C31:C33)</f>
        <v>5302301.1900000004</v>
      </c>
      <c r="D35" s="1"/>
      <c r="E35" s="1">
        <f t="shared" ref="E35:M35" si="0">SUM(E31:E33)</f>
        <v>5302301.1900000004</v>
      </c>
      <c r="F35" s="1">
        <f t="shared" si="0"/>
        <v>5306120.99</v>
      </c>
      <c r="G35" s="30">
        <f>100*F35/E35</f>
        <v>100.0720404191147</v>
      </c>
      <c r="H35" s="1">
        <f t="shared" si="0"/>
        <v>4862642.84</v>
      </c>
      <c r="I35" s="1"/>
      <c r="J35" s="1">
        <f t="shared" si="0"/>
        <v>4862642.84</v>
      </c>
      <c r="K35" s="30">
        <f>100*J35/F35</f>
        <v>91.642140259602328</v>
      </c>
      <c r="L35" s="1">
        <f>SUM(L31:L33)</f>
        <v>443478.15</v>
      </c>
      <c r="M35" s="1">
        <f t="shared" si="0"/>
        <v>3819.8</v>
      </c>
    </row>
    <row r="36" spans="1:15" x14ac:dyDescent="0.2">
      <c r="A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5" x14ac:dyDescent="0.2">
      <c r="A37" s="20">
        <v>7</v>
      </c>
      <c r="B37" s="21" t="s">
        <v>33</v>
      </c>
      <c r="C37" s="1">
        <v>39760</v>
      </c>
      <c r="D37" s="24"/>
      <c r="E37" s="1">
        <v>39760</v>
      </c>
      <c r="F37" s="1">
        <v>39760</v>
      </c>
      <c r="G37" s="30">
        <f>100*F37/E37</f>
        <v>100</v>
      </c>
      <c r="H37" s="35"/>
      <c r="I37" s="35"/>
      <c r="J37" s="24"/>
      <c r="K37" s="24"/>
      <c r="L37" s="1">
        <v>39760</v>
      </c>
      <c r="M37" s="24"/>
      <c r="N37" s="1"/>
    </row>
    <row r="38" spans="1:15" x14ac:dyDescent="0.2">
      <c r="A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5" x14ac:dyDescent="0.2">
      <c r="A39" s="20">
        <v>8</v>
      </c>
      <c r="B39" s="21" t="s">
        <v>34</v>
      </c>
      <c r="C39" s="24"/>
      <c r="D39" s="1">
        <v>2134304.4900000002</v>
      </c>
      <c r="E39" s="1">
        <v>2134304.4900000002</v>
      </c>
      <c r="F39" s="35"/>
      <c r="G39" s="35"/>
      <c r="H39" s="24"/>
      <c r="I39" s="24"/>
      <c r="J39" s="24"/>
      <c r="K39" s="24"/>
      <c r="L39" s="35"/>
      <c r="M39" s="1">
        <v>-2134304.4900000002</v>
      </c>
      <c r="O39" s="1"/>
    </row>
    <row r="40" spans="1:15" x14ac:dyDescent="0.2">
      <c r="A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5" x14ac:dyDescent="0.2">
      <c r="A41" s="36" t="s">
        <v>19</v>
      </c>
      <c r="B41" s="22"/>
      <c r="C41" s="1">
        <f>SUM(C37:C39)</f>
        <v>39760</v>
      </c>
      <c r="D41" s="1">
        <f t="shared" ref="D41:F41" si="1">SUM(D37:D39)</f>
        <v>2134304.4900000002</v>
      </c>
      <c r="E41" s="1">
        <f t="shared" si="1"/>
        <v>2174064.4900000002</v>
      </c>
      <c r="F41" s="1">
        <f t="shared" si="1"/>
        <v>39760</v>
      </c>
      <c r="G41" s="30">
        <f>100*F41/E41</f>
        <v>1.8288325936458305</v>
      </c>
      <c r="H41" s="24"/>
      <c r="I41" s="24"/>
      <c r="J41" s="24"/>
      <c r="K41" s="24"/>
      <c r="L41" s="1">
        <v>39760</v>
      </c>
      <c r="M41" s="1">
        <v>-2134484.4900000002</v>
      </c>
    </row>
    <row r="42" spans="1:15" x14ac:dyDescent="0.2">
      <c r="A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5" x14ac:dyDescent="0.2">
      <c r="A43" s="23"/>
      <c r="B43" s="23" t="s">
        <v>20</v>
      </c>
      <c r="C43" s="13">
        <v>5342061.1900000004</v>
      </c>
      <c r="D43" s="13">
        <v>2134304.4900000002</v>
      </c>
      <c r="E43" s="13">
        <v>7476365.6799999997</v>
      </c>
      <c r="F43" s="13">
        <v>5345880.99</v>
      </c>
      <c r="G43" s="32">
        <v>71.503738832635605</v>
      </c>
      <c r="H43" s="13">
        <v>4862642.84</v>
      </c>
      <c r="I43" s="33"/>
      <c r="J43" s="13">
        <v>4862642.84</v>
      </c>
      <c r="K43" s="32">
        <v>90.960551667649455</v>
      </c>
      <c r="L43" s="13">
        <v>483238.15</v>
      </c>
      <c r="M43" s="13">
        <v>-2130484.69</v>
      </c>
    </row>
  </sheetData>
  <mergeCells count="2">
    <mergeCell ref="A1:N1"/>
    <mergeCell ref="A3:N3"/>
  </mergeCells>
  <pageMargins left="0.7" right="0.7" top="0.75" bottom="0.75" header="0.3" footer="0.3"/>
  <pageSetup paperSize="9" orientation="portrait" r:id="rId1"/>
  <ignoredErrors>
    <ignoredError sqref="K35 G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B774-9BD5-4E1F-8321-BA56630E5B95}">
  <dimension ref="A1:O43"/>
  <sheetViews>
    <sheetView zoomScaleNormal="100"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3.5703125" style="2" bestFit="1" customWidth="1"/>
    <col min="7" max="7" width="14" style="2" bestFit="1" customWidth="1"/>
    <col min="8" max="8" width="10" style="2" bestFit="1" customWidth="1"/>
    <col min="9" max="9" width="11.5703125" style="2" bestFit="1" customWidth="1"/>
    <col min="10" max="10" width="10.85546875" style="2" bestFit="1" customWidth="1"/>
    <col min="11" max="12" width="10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E2" s="25"/>
    </row>
    <row r="3" spans="1:14" ht="15" x14ac:dyDescent="0.2">
      <c r="A3" s="41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1.25" customHeight="1" x14ac:dyDescent="0.2">
      <c r="A4" s="15"/>
      <c r="B4" s="4"/>
      <c r="C4" s="3"/>
      <c r="D4" s="1"/>
      <c r="E4" s="26"/>
    </row>
    <row r="5" spans="1:14" x14ac:dyDescent="0.2">
      <c r="E5" s="27"/>
    </row>
    <row r="6" spans="1:14" ht="15" x14ac:dyDescent="0.2">
      <c r="A6" s="15" t="s">
        <v>35</v>
      </c>
      <c r="B6" s="4"/>
      <c r="C6" s="3"/>
      <c r="D6" s="1"/>
      <c r="E6" s="26"/>
    </row>
    <row r="7" spans="1:14" ht="11.25" customHeight="1" x14ac:dyDescent="0.2">
      <c r="A7" s="15"/>
      <c r="B7" s="4"/>
      <c r="C7" s="3"/>
      <c r="D7" s="1"/>
      <c r="E7" s="26"/>
    </row>
    <row r="9" spans="1:14" s="5" customFormat="1" ht="22.5" x14ac:dyDescent="0.2">
      <c r="A9" s="7" t="s">
        <v>21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</row>
    <row r="11" spans="1:14" x14ac:dyDescent="0.2">
      <c r="A11" s="9">
        <v>1</v>
      </c>
      <c r="B11" s="10" t="s">
        <v>14</v>
      </c>
      <c r="C11" s="1">
        <v>4361090.2699999996</v>
      </c>
      <c r="D11" s="1">
        <v>-16450.849999999999</v>
      </c>
      <c r="E11" s="1">
        <v>4344639.42</v>
      </c>
      <c r="F11" s="1">
        <v>3510372.12</v>
      </c>
      <c r="G11" s="1">
        <v>3510372.12</v>
      </c>
      <c r="H11" s="30">
        <v>80.797778150252114</v>
      </c>
      <c r="I11" s="1">
        <v>2416784.08</v>
      </c>
      <c r="J11" s="30">
        <v>55.626804583014163</v>
      </c>
      <c r="K11" s="1">
        <v>2416784.08</v>
      </c>
      <c r="L11" s="30">
        <v>100</v>
      </c>
      <c r="N11" s="1">
        <v>1927855.34</v>
      </c>
    </row>
    <row r="12" spans="1:14" x14ac:dyDescent="0.2">
      <c r="B12" s="3"/>
      <c r="C12" s="24"/>
      <c r="D12" s="24"/>
      <c r="E12" s="24"/>
      <c r="F12" s="24"/>
      <c r="G12" s="24"/>
      <c r="H12" s="24"/>
      <c r="I12" s="24"/>
      <c r="J12" s="24"/>
      <c r="K12" s="24"/>
      <c r="L12" s="24"/>
      <c r="N12" s="24"/>
    </row>
    <row r="13" spans="1:14" x14ac:dyDescent="0.2">
      <c r="A13" s="9">
        <v>2</v>
      </c>
      <c r="B13" s="10" t="s">
        <v>15</v>
      </c>
      <c r="C13" s="1">
        <v>900115.27</v>
      </c>
      <c r="D13" s="1">
        <v>97573.19</v>
      </c>
      <c r="E13" s="1">
        <v>997688.46</v>
      </c>
      <c r="F13" s="1">
        <v>571977.5</v>
      </c>
      <c r="G13" s="1">
        <v>550285.96</v>
      </c>
      <c r="H13" s="30">
        <v>55.156091511773127</v>
      </c>
      <c r="I13" s="1">
        <v>285727.90999999997</v>
      </c>
      <c r="J13" s="30">
        <v>28.638991173657555</v>
      </c>
      <c r="K13" s="1">
        <v>285727.90999999997</v>
      </c>
      <c r="L13" s="30">
        <v>100</v>
      </c>
      <c r="M13" s="1"/>
      <c r="N13" s="1">
        <v>711960.55</v>
      </c>
    </row>
    <row r="14" spans="1:14" x14ac:dyDescent="0.2">
      <c r="B14" s="3"/>
      <c r="C14" s="24"/>
      <c r="D14" s="24"/>
      <c r="E14" s="24"/>
      <c r="F14" s="24"/>
      <c r="G14" s="24"/>
      <c r="H14" s="24"/>
      <c r="I14" s="24"/>
      <c r="J14" s="24"/>
      <c r="K14" s="24"/>
      <c r="L14" s="24"/>
      <c r="N14" s="24"/>
    </row>
    <row r="15" spans="1:14" x14ac:dyDescent="0.2">
      <c r="A15" s="9">
        <v>4</v>
      </c>
      <c r="B15" s="10" t="s">
        <v>16</v>
      </c>
      <c r="C15" s="1">
        <v>41095.65</v>
      </c>
      <c r="D15" s="1">
        <v>2031429.22</v>
      </c>
      <c r="E15" s="1">
        <v>2072524.87</v>
      </c>
      <c r="F15" s="1">
        <v>2031429.22</v>
      </c>
      <c r="G15" s="1">
        <v>2031429.22</v>
      </c>
      <c r="H15" s="30">
        <v>98.017121502623993</v>
      </c>
      <c r="I15" s="1">
        <v>2031429.22</v>
      </c>
      <c r="J15" s="30">
        <v>98.017121502623993</v>
      </c>
      <c r="K15" s="2">
        <v>2031249.22</v>
      </c>
      <c r="L15" s="31">
        <v>99.991139243335297</v>
      </c>
      <c r="M15" s="1">
        <v>180</v>
      </c>
      <c r="N15" s="1">
        <v>41095.65</v>
      </c>
    </row>
    <row r="16" spans="1:14" x14ac:dyDescent="0.2">
      <c r="C16" s="24"/>
      <c r="D16" s="24"/>
      <c r="E16" s="24"/>
      <c r="F16" s="24"/>
      <c r="G16" s="24"/>
      <c r="H16" s="24"/>
      <c r="I16" s="24"/>
      <c r="J16" s="24"/>
      <c r="K16" s="24"/>
      <c r="L16" s="24"/>
      <c r="N16" s="24"/>
    </row>
    <row r="17" spans="1:15" x14ac:dyDescent="0.2">
      <c r="A17" s="11" t="s">
        <v>17</v>
      </c>
      <c r="B17" s="12"/>
      <c r="C17" s="1">
        <v>5302301.1900000004</v>
      </c>
      <c r="D17" s="1">
        <v>2112551.56</v>
      </c>
      <c r="E17" s="1">
        <v>7414852.75</v>
      </c>
      <c r="F17" s="1">
        <v>6113778.8399999999</v>
      </c>
      <c r="G17" s="1">
        <v>6092087.2999999998</v>
      </c>
      <c r="H17" s="30">
        <v>82.160597187853796</v>
      </c>
      <c r="I17" s="1">
        <v>4733941.21</v>
      </c>
      <c r="J17" s="30">
        <v>63.844035338395628</v>
      </c>
      <c r="K17" s="1">
        <v>4733761.21</v>
      </c>
      <c r="L17" s="30">
        <v>99.996197671411295</v>
      </c>
      <c r="M17" s="1">
        <v>180</v>
      </c>
      <c r="N17" s="1">
        <v>2680911.54</v>
      </c>
    </row>
    <row r="18" spans="1:15" x14ac:dyDescent="0.2">
      <c r="C18" s="24"/>
      <c r="D18" s="24"/>
      <c r="E18" s="24"/>
      <c r="F18" s="24"/>
      <c r="G18" s="24"/>
      <c r="H18" s="24"/>
      <c r="I18" s="24"/>
      <c r="J18" s="24"/>
      <c r="K18" s="24"/>
      <c r="L18" s="24"/>
      <c r="N18" s="24"/>
    </row>
    <row r="19" spans="1:15" x14ac:dyDescent="0.2">
      <c r="A19" s="9">
        <v>6</v>
      </c>
      <c r="B19" s="10" t="s">
        <v>18</v>
      </c>
      <c r="C19" s="1">
        <v>39760</v>
      </c>
      <c r="D19" s="1">
        <v>21932.93</v>
      </c>
      <c r="E19" s="1">
        <v>61692.93</v>
      </c>
      <c r="F19" s="1">
        <v>40562.06</v>
      </c>
      <c r="G19" s="1">
        <v>40562.06</v>
      </c>
      <c r="H19" s="30">
        <v>65.748311840595022</v>
      </c>
      <c r="I19" s="1">
        <v>15814.81</v>
      </c>
      <c r="J19" s="30">
        <v>25.634720218345922</v>
      </c>
      <c r="K19" s="1">
        <v>15814.81</v>
      </c>
      <c r="L19" s="30">
        <v>100</v>
      </c>
      <c r="N19" s="1">
        <v>45878.12</v>
      </c>
    </row>
    <row r="20" spans="1:15" x14ac:dyDescent="0.2">
      <c r="C20" s="24"/>
      <c r="D20" s="24"/>
      <c r="E20" s="24"/>
      <c r="F20" s="24"/>
      <c r="G20" s="24"/>
      <c r="H20" s="24"/>
      <c r="I20" s="24"/>
      <c r="J20" s="24"/>
      <c r="K20" s="24"/>
      <c r="L20" s="24"/>
      <c r="N20" s="24"/>
    </row>
    <row r="21" spans="1:15" x14ac:dyDescent="0.2">
      <c r="A21" s="11" t="s">
        <v>19</v>
      </c>
      <c r="B21" s="12"/>
      <c r="C21" s="1">
        <v>39760</v>
      </c>
      <c r="D21" s="1">
        <v>21932.93</v>
      </c>
      <c r="E21" s="1">
        <v>61692.93</v>
      </c>
      <c r="F21" s="1">
        <v>40562.06</v>
      </c>
      <c r="G21" s="1">
        <v>40562.06</v>
      </c>
      <c r="H21" s="30">
        <v>65.748311840595022</v>
      </c>
      <c r="I21" s="1">
        <v>15814.81</v>
      </c>
      <c r="J21" s="30">
        <v>25.634720218345922</v>
      </c>
      <c r="K21" s="1">
        <v>15814.81</v>
      </c>
      <c r="L21" s="30">
        <v>100</v>
      </c>
      <c r="N21" s="1">
        <v>45878.12</v>
      </c>
    </row>
    <row r="22" spans="1:15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N22" s="24"/>
    </row>
    <row r="23" spans="1:15" x14ac:dyDescent="0.2">
      <c r="A23" s="14"/>
      <c r="B23" s="13" t="s">
        <v>20</v>
      </c>
      <c r="C23" s="13">
        <v>5342061.1900000004</v>
      </c>
      <c r="D23" s="13">
        <v>2134484.4900000002</v>
      </c>
      <c r="E23" s="13">
        <v>7476545.6799999997</v>
      </c>
      <c r="F23" s="13">
        <v>6154340.9000000004</v>
      </c>
      <c r="G23" s="13">
        <v>6132649.3600000003</v>
      </c>
      <c r="H23" s="32">
        <v>82.025170747034082</v>
      </c>
      <c r="I23" s="13">
        <v>4749756.0199999996</v>
      </c>
      <c r="J23" s="32">
        <v>63.528750084490888</v>
      </c>
      <c r="K23" s="13">
        <v>4749576.0199999996</v>
      </c>
      <c r="L23" s="32">
        <v>99.996210331662454</v>
      </c>
      <c r="M23" s="13">
        <v>180</v>
      </c>
      <c r="N23" s="13">
        <v>2726789.66</v>
      </c>
    </row>
    <row r="24" spans="1:15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6" spans="1:15" ht="15" x14ac:dyDescent="0.2">
      <c r="A26" s="16" t="s">
        <v>36</v>
      </c>
    </row>
    <row r="27" spans="1:15" ht="11.25" customHeight="1" x14ac:dyDescent="0.2">
      <c r="A27" s="16"/>
    </row>
    <row r="29" spans="1:15" s="18" customFormat="1" ht="22.5" x14ac:dyDescent="0.2">
      <c r="A29" s="17" t="s">
        <v>21</v>
      </c>
      <c r="B29" s="8" t="s">
        <v>1</v>
      </c>
      <c r="C29" s="8" t="s">
        <v>22</v>
      </c>
      <c r="D29" s="8" t="s">
        <v>3</v>
      </c>
      <c r="E29" s="8" t="s">
        <v>23</v>
      </c>
      <c r="F29" s="8" t="s">
        <v>24</v>
      </c>
      <c r="G29" s="8" t="s">
        <v>25</v>
      </c>
      <c r="H29" s="8" t="s">
        <v>26</v>
      </c>
      <c r="I29" s="8" t="s">
        <v>27</v>
      </c>
      <c r="J29" s="8" t="s">
        <v>28</v>
      </c>
      <c r="K29" s="8" t="s">
        <v>29</v>
      </c>
      <c r="L29" s="8" t="s">
        <v>30</v>
      </c>
      <c r="M29" s="8" t="s">
        <v>13</v>
      </c>
    </row>
    <row r="30" spans="1:15" x14ac:dyDescent="0.2">
      <c r="A30" s="19"/>
    </row>
    <row r="31" spans="1:15" x14ac:dyDescent="0.2">
      <c r="A31" s="20">
        <v>3</v>
      </c>
      <c r="B31" s="21" t="s">
        <v>31</v>
      </c>
      <c r="C31" s="24"/>
      <c r="D31" s="24"/>
      <c r="E31" s="24"/>
      <c r="F31" s="1">
        <v>1516.25</v>
      </c>
      <c r="G31" s="30">
        <v>0</v>
      </c>
      <c r="H31" s="1">
        <v>1516.25</v>
      </c>
      <c r="I31" s="35"/>
      <c r="J31" s="1">
        <v>1516.25</v>
      </c>
      <c r="K31" s="30">
        <v>100</v>
      </c>
      <c r="L31" s="24"/>
      <c r="M31" s="1">
        <v>1516.25</v>
      </c>
      <c r="O31" s="1"/>
    </row>
    <row r="32" spans="1:15" x14ac:dyDescent="0.2">
      <c r="A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5" x14ac:dyDescent="0.2">
      <c r="A33" s="20">
        <v>4</v>
      </c>
      <c r="B33" s="21" t="s">
        <v>32</v>
      </c>
      <c r="C33" s="1">
        <v>5302301.1900000004</v>
      </c>
      <c r="D33" s="24"/>
      <c r="E33" s="1">
        <v>5302301.1900000004</v>
      </c>
      <c r="F33" s="1">
        <v>5302299.96</v>
      </c>
      <c r="G33" s="30">
        <v>99.99997680252487</v>
      </c>
      <c r="H33" s="1">
        <v>3534866.64</v>
      </c>
      <c r="I33" s="35"/>
      <c r="J33" s="1">
        <v>3534866.64</v>
      </c>
      <c r="K33" s="30">
        <v>66.666666666666686</v>
      </c>
      <c r="L33" s="1">
        <v>1767433.32</v>
      </c>
      <c r="M33" s="35">
        <v>-1.23</v>
      </c>
      <c r="N33" s="1"/>
      <c r="O33" s="1"/>
    </row>
    <row r="34" spans="1:15" x14ac:dyDescent="0.2">
      <c r="A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5" x14ac:dyDescent="0.2">
      <c r="A35" s="36" t="s">
        <v>17</v>
      </c>
      <c r="B35" s="22"/>
      <c r="C35" s="1">
        <v>5302301.1900000004</v>
      </c>
      <c r="D35" s="24"/>
      <c r="E35" s="1">
        <v>5302301.1900000004</v>
      </c>
      <c r="F35" s="1">
        <v>5303816.21</v>
      </c>
      <c r="G35" s="30">
        <v>100.02857287705301</v>
      </c>
      <c r="H35" s="1">
        <v>3536382.89</v>
      </c>
      <c r="I35" s="24"/>
      <c r="J35" s="1">
        <v>3536382.89</v>
      </c>
      <c r="K35" s="30">
        <v>66.676195968713614</v>
      </c>
      <c r="L35" s="1">
        <v>1767433.32</v>
      </c>
      <c r="M35" s="2">
        <v>1515.02</v>
      </c>
    </row>
    <row r="36" spans="1:15" x14ac:dyDescent="0.2">
      <c r="A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</row>
    <row r="37" spans="1:15" x14ac:dyDescent="0.2">
      <c r="A37" s="20">
        <v>7</v>
      </c>
      <c r="B37" s="21" t="s">
        <v>33</v>
      </c>
      <c r="C37" s="1">
        <v>39760</v>
      </c>
      <c r="D37" s="24"/>
      <c r="E37" s="1">
        <v>39760</v>
      </c>
      <c r="F37" s="1">
        <v>39760</v>
      </c>
      <c r="G37" s="30">
        <v>100</v>
      </c>
      <c r="H37" s="35"/>
      <c r="I37" s="35"/>
      <c r="J37" s="24"/>
      <c r="K37" s="24"/>
      <c r="L37" s="1">
        <v>39760</v>
      </c>
      <c r="M37" s="24"/>
      <c r="N37" s="1"/>
    </row>
    <row r="38" spans="1:15" x14ac:dyDescent="0.2">
      <c r="A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5" x14ac:dyDescent="0.2">
      <c r="A39" s="20">
        <v>8</v>
      </c>
      <c r="B39" s="21" t="s">
        <v>34</v>
      </c>
      <c r="C39" s="24"/>
      <c r="D39" s="1">
        <v>2134484.4900000002</v>
      </c>
      <c r="E39" s="1">
        <v>2134484.4900000002</v>
      </c>
      <c r="F39" s="35"/>
      <c r="G39" s="35"/>
      <c r="H39" s="24"/>
      <c r="I39" s="24"/>
      <c r="J39" s="24"/>
      <c r="K39" s="24"/>
      <c r="L39" s="35"/>
      <c r="M39" s="1">
        <v>-2134484.4900000002</v>
      </c>
      <c r="O39" s="1"/>
    </row>
    <row r="40" spans="1:15" x14ac:dyDescent="0.2">
      <c r="A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5" x14ac:dyDescent="0.2">
      <c r="A41" s="36" t="s">
        <v>19</v>
      </c>
      <c r="B41" s="22"/>
      <c r="C41" s="1">
        <v>39760</v>
      </c>
      <c r="D41" s="1">
        <v>2134484.4900000002</v>
      </c>
      <c r="E41" s="1">
        <v>2174244.4900000002</v>
      </c>
      <c r="F41" s="1">
        <v>39760</v>
      </c>
      <c r="G41" s="30">
        <v>1.8286811893909871</v>
      </c>
      <c r="H41" s="24"/>
      <c r="I41" s="24"/>
      <c r="J41" s="24"/>
      <c r="K41" s="24"/>
      <c r="L41" s="1">
        <v>39760</v>
      </c>
      <c r="M41" s="1">
        <v>-2134484.4900000002</v>
      </c>
    </row>
    <row r="42" spans="1:15" x14ac:dyDescent="0.2">
      <c r="A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5" x14ac:dyDescent="0.2">
      <c r="A43" s="23"/>
      <c r="B43" s="23" t="s">
        <v>20</v>
      </c>
      <c r="C43" s="13">
        <v>5342061.1900000004</v>
      </c>
      <c r="D43" s="13">
        <v>2134484.4900000002</v>
      </c>
      <c r="E43" s="13">
        <v>7476545.6799999997</v>
      </c>
      <c r="F43" s="13">
        <v>5343576.21</v>
      </c>
      <c r="G43" s="32">
        <v>71.471190556545892</v>
      </c>
      <c r="H43" s="13">
        <v>3536382.89</v>
      </c>
      <c r="I43" s="33"/>
      <c r="J43" s="13">
        <v>3536382.89</v>
      </c>
      <c r="K43" s="32">
        <v>66.180077742355238</v>
      </c>
      <c r="L43" s="13">
        <v>1807193.32</v>
      </c>
      <c r="M43" s="13">
        <v>-2132969.4700000002</v>
      </c>
    </row>
  </sheetData>
  <mergeCells count="2">
    <mergeCell ref="A1:N1"/>
    <mergeCell ref="A3:N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"/>
  <sheetViews>
    <sheetView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3.5703125" style="2" bestFit="1" customWidth="1"/>
    <col min="7" max="7" width="14" style="2" bestFit="1" customWidth="1"/>
    <col min="8" max="8" width="10" style="2" bestFit="1" customWidth="1"/>
    <col min="9" max="9" width="11.5703125" style="2" bestFit="1" customWidth="1"/>
    <col min="10" max="10" width="10.85546875" style="2" bestFit="1" customWidth="1"/>
    <col min="11" max="12" width="10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E2" s="25"/>
    </row>
    <row r="3" spans="1:14" ht="15" x14ac:dyDescent="0.2">
      <c r="A3" s="41" t="s">
        <v>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1.25" customHeight="1" x14ac:dyDescent="0.2">
      <c r="A4" s="15"/>
      <c r="B4" s="4"/>
      <c r="C4" s="3"/>
      <c r="D4" s="1"/>
      <c r="E4" s="26"/>
    </row>
    <row r="5" spans="1:14" x14ac:dyDescent="0.2">
      <c r="E5" s="27"/>
    </row>
    <row r="6" spans="1:14" ht="15" x14ac:dyDescent="0.2">
      <c r="A6" s="15" t="s">
        <v>35</v>
      </c>
      <c r="B6" s="4"/>
      <c r="C6" s="3"/>
      <c r="D6" s="1"/>
      <c r="E6" s="26"/>
    </row>
    <row r="7" spans="1:14" ht="11.25" customHeight="1" x14ac:dyDescent="0.2">
      <c r="A7" s="15"/>
      <c r="B7" s="4"/>
      <c r="C7" s="3"/>
      <c r="D7" s="1"/>
      <c r="E7" s="26"/>
    </row>
    <row r="9" spans="1:14" s="5" customFormat="1" ht="22.5" x14ac:dyDescent="0.2">
      <c r="A9" s="7" t="s">
        <v>21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</row>
    <row r="11" spans="1:14" x14ac:dyDescent="0.2">
      <c r="A11" s="9">
        <v>1</v>
      </c>
      <c r="B11" s="10" t="s">
        <v>14</v>
      </c>
      <c r="C11" s="1">
        <v>4361090.2699999996</v>
      </c>
      <c r="D11" s="1">
        <v>945</v>
      </c>
      <c r="E11" s="1">
        <v>4362035.2699999996</v>
      </c>
      <c r="F11" s="1">
        <v>3469023.07</v>
      </c>
      <c r="G11" s="1">
        <v>3469023.07</v>
      </c>
      <c r="H11" s="30">
        <v>79.527625415096651</v>
      </c>
      <c r="I11" s="1">
        <v>1680916.18</v>
      </c>
      <c r="J11" s="30">
        <v>38.535134999034518</v>
      </c>
      <c r="K11" s="1">
        <v>1680916.18</v>
      </c>
      <c r="L11" s="30">
        <v>100</v>
      </c>
      <c r="N11" s="1">
        <v>2681119.09</v>
      </c>
    </row>
    <row r="12" spans="1:14" x14ac:dyDescent="0.2">
      <c r="B12" s="3"/>
      <c r="C12" s="24"/>
      <c r="D12" s="24"/>
      <c r="E12" s="24"/>
      <c r="F12" s="24"/>
      <c r="G12" s="24"/>
      <c r="H12" s="24"/>
      <c r="I12" s="24"/>
      <c r="J12" s="24"/>
      <c r="K12" s="24"/>
      <c r="L12" s="24"/>
      <c r="N12" s="24"/>
    </row>
    <row r="13" spans="1:14" x14ac:dyDescent="0.2">
      <c r="A13" s="9">
        <v>2</v>
      </c>
      <c r="B13" s="10" t="s">
        <v>15</v>
      </c>
      <c r="C13" s="1">
        <v>900115.27</v>
      </c>
      <c r="D13" s="1">
        <v>97573.19</v>
      </c>
      <c r="E13" s="1">
        <v>997688.46</v>
      </c>
      <c r="F13" s="1">
        <v>556814.66</v>
      </c>
      <c r="G13" s="1">
        <v>527813.14</v>
      </c>
      <c r="H13" s="30">
        <v>52.903602794002445</v>
      </c>
      <c r="I13" s="1">
        <v>185275.12</v>
      </c>
      <c r="J13" s="30">
        <v>18.570438310973348</v>
      </c>
      <c r="K13" s="1">
        <v>185275.12</v>
      </c>
      <c r="L13" s="30">
        <v>100</v>
      </c>
      <c r="M13" s="1"/>
      <c r="N13" s="1">
        <v>812413.34</v>
      </c>
    </row>
    <row r="14" spans="1:14" x14ac:dyDescent="0.2">
      <c r="B14" s="3"/>
      <c r="C14" s="24"/>
      <c r="D14" s="24"/>
      <c r="E14" s="24"/>
      <c r="F14" s="24"/>
      <c r="G14" s="24"/>
      <c r="H14" s="24"/>
      <c r="I14" s="24"/>
      <c r="J14" s="24"/>
      <c r="K14" s="24"/>
      <c r="L14" s="24"/>
      <c r="N14" s="24"/>
    </row>
    <row r="15" spans="1:14" x14ac:dyDescent="0.2">
      <c r="A15" s="9">
        <v>4</v>
      </c>
      <c r="B15" s="10" t="s">
        <v>16</v>
      </c>
      <c r="C15" s="1">
        <v>41095.65</v>
      </c>
      <c r="D15" s="1">
        <v>2031429.22</v>
      </c>
      <c r="E15" s="1">
        <v>2072524.87</v>
      </c>
      <c r="F15" s="1">
        <v>2031429.22</v>
      </c>
      <c r="G15" s="1">
        <v>2031429.22</v>
      </c>
      <c r="H15" s="30">
        <v>98.017121502623993</v>
      </c>
      <c r="I15" s="1">
        <v>2031429.22</v>
      </c>
      <c r="J15" s="30">
        <v>98.017121502623993</v>
      </c>
      <c r="K15" s="2">
        <v>2031249.22</v>
      </c>
      <c r="L15" s="31">
        <v>99.991139243335297</v>
      </c>
      <c r="M15" s="1">
        <v>180</v>
      </c>
      <c r="N15" s="1">
        <v>41095.65</v>
      </c>
    </row>
    <row r="16" spans="1:14" x14ac:dyDescent="0.2">
      <c r="C16" s="24"/>
      <c r="D16" s="24"/>
      <c r="E16" s="24"/>
      <c r="F16" s="24"/>
      <c r="G16" s="24"/>
      <c r="H16" s="24"/>
      <c r="I16" s="24"/>
      <c r="J16" s="24"/>
      <c r="K16" s="24"/>
      <c r="L16" s="24"/>
      <c r="N16" s="24"/>
    </row>
    <row r="17" spans="1:15" x14ac:dyDescent="0.2">
      <c r="A17" s="11" t="s">
        <v>17</v>
      </c>
      <c r="B17" s="12"/>
      <c r="C17" s="1">
        <v>5302301.1900000004</v>
      </c>
      <c r="D17" s="1">
        <v>2129947.41</v>
      </c>
      <c r="E17" s="1">
        <v>7432248.5999999996</v>
      </c>
      <c r="F17" s="1">
        <v>6057266.9500000002</v>
      </c>
      <c r="G17" s="1">
        <v>6028265.4299999997</v>
      </c>
      <c r="H17" s="30">
        <v>81.10957738953995</v>
      </c>
      <c r="I17" s="1">
        <v>3897620.52</v>
      </c>
      <c r="J17" s="30">
        <v>52.442009542038193</v>
      </c>
      <c r="K17" s="1">
        <v>3897440.52</v>
      </c>
      <c r="L17" s="30">
        <v>99.99538179771281</v>
      </c>
      <c r="M17" s="1">
        <v>180</v>
      </c>
      <c r="N17" s="1">
        <v>3534628.08</v>
      </c>
    </row>
    <row r="18" spans="1:15" x14ac:dyDescent="0.2">
      <c r="C18" s="24"/>
      <c r="D18" s="24"/>
      <c r="E18" s="24"/>
      <c r="F18" s="24"/>
      <c r="G18" s="24"/>
      <c r="H18" s="24"/>
      <c r="I18" s="24"/>
      <c r="J18" s="24"/>
      <c r="K18" s="24"/>
      <c r="L18" s="24"/>
      <c r="N18" s="24"/>
    </row>
    <row r="19" spans="1:15" x14ac:dyDescent="0.2">
      <c r="A19" s="9">
        <v>6</v>
      </c>
      <c r="B19" s="10" t="s">
        <v>18</v>
      </c>
      <c r="C19" s="1">
        <v>39760</v>
      </c>
      <c r="D19" s="1">
        <v>4537.08</v>
      </c>
      <c r="E19" s="1">
        <v>44297.08</v>
      </c>
      <c r="F19" s="1">
        <v>44239.38</v>
      </c>
      <c r="G19" s="1">
        <v>17817.25</v>
      </c>
      <c r="H19" s="30">
        <v>40.222177172852028</v>
      </c>
      <c r="I19" s="1">
        <v>9413.61</v>
      </c>
      <c r="J19" s="30">
        <v>21.251084721611452</v>
      </c>
      <c r="K19" s="1">
        <v>9413.61</v>
      </c>
      <c r="L19" s="30">
        <v>100</v>
      </c>
      <c r="N19" s="1">
        <v>34883.47</v>
      </c>
    </row>
    <row r="20" spans="1:15" x14ac:dyDescent="0.2">
      <c r="C20" s="24"/>
      <c r="D20" s="24"/>
      <c r="E20" s="24"/>
      <c r="F20" s="24"/>
      <c r="G20" s="24"/>
      <c r="H20" s="24"/>
      <c r="I20" s="24"/>
      <c r="J20" s="24"/>
      <c r="K20" s="24"/>
      <c r="L20" s="24"/>
      <c r="N20" s="24"/>
    </row>
    <row r="21" spans="1:15" x14ac:dyDescent="0.2">
      <c r="A21" s="11" t="s">
        <v>19</v>
      </c>
      <c r="B21" s="12"/>
      <c r="C21" s="1">
        <v>39760</v>
      </c>
      <c r="D21" s="1">
        <v>4537.08</v>
      </c>
      <c r="E21" s="1">
        <v>44297.08</v>
      </c>
      <c r="F21" s="1">
        <v>44239.38</v>
      </c>
      <c r="G21" s="1">
        <v>17817.25</v>
      </c>
      <c r="H21" s="30">
        <v>40.222177172852028</v>
      </c>
      <c r="I21" s="1">
        <v>9413.61</v>
      </c>
      <c r="J21" s="30">
        <v>21.251084721611452</v>
      </c>
      <c r="K21" s="1">
        <v>9413.61</v>
      </c>
      <c r="L21" s="30">
        <v>100</v>
      </c>
      <c r="N21" s="1">
        <v>34883.47</v>
      </c>
    </row>
    <row r="22" spans="1:15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N22" s="24"/>
    </row>
    <row r="23" spans="1:15" x14ac:dyDescent="0.2">
      <c r="A23" s="14"/>
      <c r="B23" s="13" t="s">
        <v>20</v>
      </c>
      <c r="C23" s="13">
        <v>5342061.1900000004</v>
      </c>
      <c r="D23" s="13">
        <v>2134484.4900000002</v>
      </c>
      <c r="E23" s="13">
        <v>7476545.6799999997</v>
      </c>
      <c r="F23" s="13">
        <v>6101506.3300000001</v>
      </c>
      <c r="G23" s="13">
        <v>6046082.6799999997</v>
      </c>
      <c r="H23" s="32">
        <v>80.867327490199997</v>
      </c>
      <c r="I23" s="13">
        <v>3907034.13</v>
      </c>
      <c r="J23" s="32">
        <v>52.257209374797803</v>
      </c>
      <c r="K23" s="13">
        <v>3906854.13</v>
      </c>
      <c r="L23" s="32">
        <v>99.995392924811725</v>
      </c>
      <c r="M23" s="13">
        <v>180</v>
      </c>
      <c r="N23" s="13">
        <v>3569511.55</v>
      </c>
    </row>
    <row r="24" spans="1:15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6" spans="1:15" ht="15" x14ac:dyDescent="0.2">
      <c r="A26" s="16" t="s">
        <v>36</v>
      </c>
    </row>
    <row r="27" spans="1:15" ht="11.25" customHeight="1" x14ac:dyDescent="0.2">
      <c r="A27" s="16"/>
    </row>
    <row r="29" spans="1:15" s="18" customFormat="1" ht="22.5" x14ac:dyDescent="0.2">
      <c r="A29" s="17" t="s">
        <v>21</v>
      </c>
      <c r="B29" s="8" t="s">
        <v>1</v>
      </c>
      <c r="C29" s="8" t="s">
        <v>22</v>
      </c>
      <c r="D29" s="8" t="s">
        <v>3</v>
      </c>
      <c r="E29" s="8" t="s">
        <v>23</v>
      </c>
      <c r="F29" s="8" t="s">
        <v>24</v>
      </c>
      <c r="G29" s="8" t="s">
        <v>25</v>
      </c>
      <c r="H29" s="8" t="s">
        <v>26</v>
      </c>
      <c r="I29" s="8" t="s">
        <v>27</v>
      </c>
      <c r="J29" s="8" t="s">
        <v>28</v>
      </c>
      <c r="K29" s="8" t="s">
        <v>29</v>
      </c>
      <c r="L29" s="8" t="s">
        <v>30</v>
      </c>
      <c r="M29" s="8" t="s">
        <v>13</v>
      </c>
    </row>
    <row r="30" spans="1:15" x14ac:dyDescent="0.2">
      <c r="A30" s="19"/>
    </row>
    <row r="31" spans="1:15" x14ac:dyDescent="0.2">
      <c r="A31" s="20">
        <v>3</v>
      </c>
      <c r="B31" s="21" t="s">
        <v>31</v>
      </c>
      <c r="C31" s="24"/>
      <c r="D31" s="24"/>
      <c r="E31" s="24"/>
      <c r="F31" s="1">
        <v>1280.3</v>
      </c>
      <c r="G31" s="30">
        <v>0</v>
      </c>
      <c r="H31" s="1">
        <v>1280.3</v>
      </c>
      <c r="I31" s="30"/>
      <c r="J31" s="1">
        <v>1280.3</v>
      </c>
      <c r="K31" s="30">
        <v>100</v>
      </c>
      <c r="L31" s="24"/>
      <c r="M31" s="1">
        <v>1280.3</v>
      </c>
      <c r="O31" s="1"/>
    </row>
    <row r="32" spans="1:15" x14ac:dyDescent="0.2">
      <c r="A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5" x14ac:dyDescent="0.2">
      <c r="A33" s="20">
        <v>4</v>
      </c>
      <c r="B33" s="21" t="s">
        <v>32</v>
      </c>
      <c r="C33" s="1">
        <v>5302301.1900000004</v>
      </c>
      <c r="D33" s="24"/>
      <c r="E33" s="1">
        <v>5302301.1900000004</v>
      </c>
      <c r="F33" s="1">
        <v>5302299.96</v>
      </c>
      <c r="G33" s="30">
        <v>99.99997680252487</v>
      </c>
      <c r="H33" s="1">
        <v>3534866.64</v>
      </c>
      <c r="I33" s="30"/>
      <c r="J33" s="1">
        <v>3534866.64</v>
      </c>
      <c r="K33" s="30">
        <v>66.674713432167422</v>
      </c>
      <c r="L33" s="1">
        <v>1767433.32</v>
      </c>
      <c r="M33" s="1">
        <v>-1.23</v>
      </c>
      <c r="N33" s="1"/>
      <c r="O33" s="1"/>
    </row>
    <row r="34" spans="1:15" x14ac:dyDescent="0.2">
      <c r="A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5" x14ac:dyDescent="0.2">
      <c r="A35" s="36" t="s">
        <v>17</v>
      </c>
      <c r="B35" s="22"/>
      <c r="C35" s="1">
        <v>5302301.1900000004</v>
      </c>
      <c r="D35" s="24"/>
      <c r="E35" s="1">
        <v>5302301.1900000004</v>
      </c>
      <c r="F35" s="1">
        <v>5303580.26</v>
      </c>
      <c r="G35" s="30">
        <v>100.02412292237213</v>
      </c>
      <c r="H35" s="1">
        <v>3536146.94</v>
      </c>
      <c r="I35" s="24"/>
      <c r="J35" s="1">
        <v>3536146.94</v>
      </c>
      <c r="K35" s="30">
        <v>66.674713432167422</v>
      </c>
      <c r="L35" s="1">
        <v>1767433.32</v>
      </c>
      <c r="M35" s="2">
        <v>1279.07</v>
      </c>
    </row>
    <row r="36" spans="1:15" x14ac:dyDescent="0.2">
      <c r="A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  <row r="37" spans="1:15" x14ac:dyDescent="0.2">
      <c r="A37" s="20">
        <v>7</v>
      </c>
      <c r="B37" s="21" t="s">
        <v>33</v>
      </c>
      <c r="C37" s="1">
        <v>39760</v>
      </c>
      <c r="D37" s="24"/>
      <c r="E37" s="1">
        <v>39760</v>
      </c>
      <c r="F37" s="1">
        <v>39760</v>
      </c>
      <c r="G37" s="1">
        <v>100</v>
      </c>
      <c r="H37" s="1"/>
      <c r="I37" s="30"/>
      <c r="J37" s="24"/>
      <c r="K37" s="24"/>
      <c r="L37" s="1">
        <v>39760</v>
      </c>
      <c r="N37" s="1"/>
    </row>
    <row r="38" spans="1:15" x14ac:dyDescent="0.2">
      <c r="A38" s="24"/>
      <c r="C38" s="24"/>
      <c r="D38" s="24"/>
      <c r="E38" s="24"/>
      <c r="F38" s="24"/>
      <c r="G38" s="24"/>
      <c r="H38" s="24"/>
      <c r="I38" s="24"/>
      <c r="J38" s="24"/>
      <c r="K38" s="24"/>
      <c r="L38" s="24"/>
    </row>
    <row r="39" spans="1:15" x14ac:dyDescent="0.2">
      <c r="A39" s="20">
        <v>8</v>
      </c>
      <c r="B39" s="21" t="s">
        <v>34</v>
      </c>
      <c r="C39" s="24"/>
      <c r="D39" s="1">
        <v>2134484.4900000002</v>
      </c>
      <c r="E39" s="1">
        <v>2134484.4900000002</v>
      </c>
      <c r="F39" s="1"/>
      <c r="G39" s="1"/>
      <c r="H39" s="24"/>
      <c r="I39" s="24"/>
      <c r="J39" s="24"/>
      <c r="K39" s="24"/>
      <c r="L39" s="1"/>
      <c r="M39" s="1">
        <v>-2134484.4900000002</v>
      </c>
      <c r="O39" s="1"/>
    </row>
    <row r="40" spans="1:15" x14ac:dyDescent="0.2">
      <c r="A40" s="24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5" x14ac:dyDescent="0.2">
      <c r="A41" s="36" t="s">
        <v>19</v>
      </c>
      <c r="B41" s="22"/>
      <c r="C41" s="1">
        <v>39760</v>
      </c>
      <c r="D41" s="1">
        <v>2134484.4900000002</v>
      </c>
      <c r="E41" s="1">
        <v>2174244.4900000002</v>
      </c>
      <c r="F41" s="1">
        <v>39760</v>
      </c>
      <c r="G41" s="30">
        <v>1.8286811893909871</v>
      </c>
      <c r="H41" s="24"/>
      <c r="I41" s="24"/>
      <c r="J41" s="24"/>
      <c r="K41" s="24"/>
      <c r="L41" s="1">
        <v>39760</v>
      </c>
      <c r="M41" s="1">
        <v>-2134484.4900000002</v>
      </c>
    </row>
    <row r="42" spans="1:15" x14ac:dyDescent="0.2">
      <c r="A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5" x14ac:dyDescent="0.2">
      <c r="A43" s="23"/>
      <c r="B43" s="23" t="s">
        <v>20</v>
      </c>
      <c r="C43" s="13">
        <v>5342061.1900000004</v>
      </c>
      <c r="D43" s="13">
        <v>2134484.4900000002</v>
      </c>
      <c r="E43" s="13">
        <v>7476545.6799999997</v>
      </c>
      <c r="F43" s="13">
        <v>5343340.26</v>
      </c>
      <c r="G43" s="32">
        <v>71.468034687377184</v>
      </c>
      <c r="H43" s="13">
        <v>3536146.94</v>
      </c>
      <c r="I43" s="33"/>
      <c r="J43" s="13">
        <v>3536146.94</v>
      </c>
      <c r="K43" s="32">
        <v>66.178584329944954</v>
      </c>
      <c r="L43" s="13">
        <v>1807193.32</v>
      </c>
      <c r="M43" s="13">
        <v>-2133205.42</v>
      </c>
    </row>
  </sheetData>
  <mergeCells count="2">
    <mergeCell ref="A1:N1"/>
    <mergeCell ref="A3:N3"/>
  </mergeCells>
  <pageMargins left="0.75" right="0.75" top="1" bottom="1" header="0" footer="0"/>
  <pageSetup paperSize="9" orientation="landscape" blackAndWhite="1" errors="NA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804D9-FAD0-40B6-940C-3703686F3F9E}">
  <dimension ref="A1:O43"/>
  <sheetViews>
    <sheetView workbookViewId="0">
      <selection sqref="A1:N1"/>
    </sheetView>
  </sheetViews>
  <sheetFormatPr baseColWidth="10" defaultRowHeight="11.25" x14ac:dyDescent="0.2"/>
  <cols>
    <col min="1" max="1" width="11" style="6" customWidth="1"/>
    <col min="2" max="2" width="34.7109375" style="2" bestFit="1" customWidth="1"/>
    <col min="3" max="3" width="10.42578125" style="2" bestFit="1" customWidth="1"/>
    <col min="4" max="4" width="12.85546875" style="2" bestFit="1" customWidth="1"/>
    <col min="5" max="5" width="10.42578125" style="2" bestFit="1" customWidth="1"/>
    <col min="6" max="6" width="13.5703125" style="2" bestFit="1" customWidth="1"/>
    <col min="7" max="7" width="14" style="2" bestFit="1" customWidth="1"/>
    <col min="8" max="8" width="9.85546875" style="2" bestFit="1" customWidth="1"/>
    <col min="9" max="9" width="11.5703125" style="2" bestFit="1" customWidth="1"/>
    <col min="10" max="10" width="10.85546875" style="2" bestFit="1" customWidth="1"/>
    <col min="11" max="11" width="8.7109375" style="2" bestFit="1" customWidth="1"/>
    <col min="12" max="12" width="10" style="2" bestFit="1" customWidth="1"/>
    <col min="13" max="13" width="10.5703125" style="2" bestFit="1" customWidth="1"/>
    <col min="14" max="14" width="10" style="2" bestFit="1" customWidth="1"/>
    <col min="15" max="16384" width="11.42578125" style="2"/>
  </cols>
  <sheetData>
    <row r="1" spans="1:14" ht="15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x14ac:dyDescent="0.2">
      <c r="E2" s="25"/>
    </row>
    <row r="3" spans="1:14" ht="15" x14ac:dyDescent="0.2">
      <c r="A3" s="41" t="s">
        <v>38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">
      <c r="A4" s="37"/>
      <c r="B4" s="4"/>
      <c r="C4" s="3"/>
      <c r="D4" s="1"/>
      <c r="E4" s="38"/>
    </row>
    <row r="5" spans="1:14" x14ac:dyDescent="0.2">
      <c r="E5" s="27"/>
    </row>
    <row r="6" spans="1:14" ht="15" x14ac:dyDescent="0.2">
      <c r="A6" s="15" t="s">
        <v>35</v>
      </c>
      <c r="B6" s="4"/>
      <c r="C6" s="3"/>
      <c r="D6" s="1"/>
      <c r="E6" s="26"/>
    </row>
    <row r="7" spans="1:14" x14ac:dyDescent="0.2">
      <c r="A7" s="37"/>
      <c r="B7" s="4"/>
      <c r="C7" s="3"/>
      <c r="D7" s="1"/>
      <c r="E7" s="38"/>
    </row>
    <row r="9" spans="1:14" s="5" customFormat="1" ht="22.5" x14ac:dyDescent="0.2">
      <c r="A9" s="7" t="s">
        <v>21</v>
      </c>
      <c r="B9" s="8" t="s">
        <v>1</v>
      </c>
      <c r="C9" s="8" t="s">
        <v>2</v>
      </c>
      <c r="D9" s="8" t="s">
        <v>3</v>
      </c>
      <c r="E9" s="8" t="s">
        <v>4</v>
      </c>
      <c r="F9" s="8" t="s">
        <v>5</v>
      </c>
      <c r="G9" s="8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</row>
    <row r="11" spans="1:14" x14ac:dyDescent="0.2">
      <c r="A11" s="9">
        <v>1</v>
      </c>
      <c r="B11" s="10" t="s">
        <v>14</v>
      </c>
      <c r="C11" s="1">
        <v>4361090.2699999996</v>
      </c>
      <c r="D11" s="1">
        <v>945</v>
      </c>
      <c r="E11" s="1">
        <v>4362035.2699999996</v>
      </c>
      <c r="F11" s="1">
        <v>3396749.83</v>
      </c>
      <c r="G11" s="1">
        <v>3396749.83</v>
      </c>
      <c r="H11" s="1">
        <v>77.870755730959502</v>
      </c>
      <c r="I11" s="1">
        <v>751497.17</v>
      </c>
      <c r="J11" s="1">
        <v>17.228131445163669</v>
      </c>
      <c r="K11" s="1">
        <v>751497.17</v>
      </c>
      <c r="L11" s="1">
        <v>100</v>
      </c>
      <c r="N11" s="1">
        <v>3610538.1</v>
      </c>
    </row>
    <row r="12" spans="1:14" x14ac:dyDescent="0.2">
      <c r="B12" s="3"/>
    </row>
    <row r="13" spans="1:14" x14ac:dyDescent="0.2">
      <c r="A13" s="9">
        <v>2</v>
      </c>
      <c r="B13" s="10" t="s">
        <v>15</v>
      </c>
      <c r="C13" s="1">
        <v>900115.27</v>
      </c>
      <c r="D13" s="1">
        <v>97573.19</v>
      </c>
      <c r="E13" s="1">
        <v>997688.46</v>
      </c>
      <c r="F13" s="1">
        <v>480625.13</v>
      </c>
      <c r="G13" s="1">
        <v>478493.83</v>
      </c>
      <c r="H13" s="1">
        <v>47.960245024784591</v>
      </c>
      <c r="I13" s="1">
        <v>93992.73</v>
      </c>
      <c r="J13" s="1">
        <v>9.4210501342272721</v>
      </c>
      <c r="K13" s="1">
        <v>93373.9</v>
      </c>
      <c r="L13" s="1">
        <v>99.341619293321941</v>
      </c>
      <c r="M13" s="1">
        <v>618.83000000000004</v>
      </c>
      <c r="N13" s="1">
        <v>903695.73</v>
      </c>
    </row>
    <row r="14" spans="1:14" x14ac:dyDescent="0.2">
      <c r="B14" s="3"/>
    </row>
    <row r="15" spans="1:14" x14ac:dyDescent="0.2">
      <c r="A15" s="9">
        <v>4</v>
      </c>
      <c r="B15" s="10" t="s">
        <v>16</v>
      </c>
      <c r="C15" s="1">
        <v>41095.65</v>
      </c>
      <c r="D15" s="1">
        <v>2031429.22</v>
      </c>
      <c r="E15" s="1">
        <v>2072524.87</v>
      </c>
      <c r="F15" s="1">
        <v>2031429.22</v>
      </c>
      <c r="G15" s="1">
        <v>2031429.22</v>
      </c>
      <c r="H15" s="1">
        <v>98.017121502623993</v>
      </c>
      <c r="I15" s="1">
        <v>2031429.22</v>
      </c>
      <c r="J15" s="1">
        <v>98.017121502623993</v>
      </c>
      <c r="M15" s="1">
        <v>2031429.22</v>
      </c>
      <c r="N15" s="1">
        <v>41095.65</v>
      </c>
    </row>
    <row r="17" spans="1:15" x14ac:dyDescent="0.2">
      <c r="A17" s="11" t="s">
        <v>17</v>
      </c>
      <c r="B17" s="12"/>
      <c r="C17" s="1">
        <v>5302301.1900000004</v>
      </c>
      <c r="D17" s="1">
        <v>2129947.41</v>
      </c>
      <c r="E17" s="1">
        <v>7432248.5999999996</v>
      </c>
      <c r="F17" s="1">
        <v>5908804.1799999997</v>
      </c>
      <c r="G17" s="1">
        <v>5906672.8799999999</v>
      </c>
      <c r="H17" s="1">
        <v>79.473564433783878</v>
      </c>
      <c r="I17" s="1">
        <v>2876919.12</v>
      </c>
      <c r="J17" s="1">
        <v>38.708596480478327</v>
      </c>
      <c r="K17" s="1">
        <v>844871.07</v>
      </c>
      <c r="L17" s="1">
        <v>29.367216621647675</v>
      </c>
      <c r="M17" s="1">
        <v>2032048.05</v>
      </c>
      <c r="N17" s="1">
        <v>4555329.4800000004</v>
      </c>
    </row>
    <row r="19" spans="1:15" x14ac:dyDescent="0.2">
      <c r="A19" s="9">
        <v>6</v>
      </c>
      <c r="B19" s="10" t="s">
        <v>18</v>
      </c>
      <c r="C19" s="1">
        <v>39760</v>
      </c>
      <c r="D19" s="1">
        <v>4537.08</v>
      </c>
      <c r="E19" s="1">
        <v>44297.08</v>
      </c>
      <c r="F19" s="1">
        <v>17137.009999999998</v>
      </c>
      <c r="G19" s="1">
        <v>17137.009999999998</v>
      </c>
      <c r="H19" s="1">
        <v>38.686545478844202</v>
      </c>
      <c r="I19" s="1">
        <v>5458.05</v>
      </c>
      <c r="J19" s="1">
        <v>12.321466787427074</v>
      </c>
      <c r="K19" s="1">
        <v>5458.05</v>
      </c>
      <c r="L19" s="1">
        <v>100</v>
      </c>
      <c r="N19" s="1">
        <v>38839.03</v>
      </c>
    </row>
    <row r="21" spans="1:15" x14ac:dyDescent="0.2">
      <c r="A21" s="11" t="s">
        <v>19</v>
      </c>
      <c r="B21" s="12"/>
      <c r="C21" s="1">
        <v>39760</v>
      </c>
      <c r="D21" s="1">
        <v>4537.08</v>
      </c>
      <c r="E21" s="1">
        <v>44297.08</v>
      </c>
      <c r="F21" s="1">
        <v>17137.009999999998</v>
      </c>
      <c r="G21" s="1">
        <v>17137.009999999998</v>
      </c>
      <c r="H21" s="1">
        <v>38.686545478844202</v>
      </c>
      <c r="I21" s="1">
        <v>5458.05</v>
      </c>
      <c r="J21" s="1">
        <v>12.321466787427074</v>
      </c>
      <c r="K21" s="1">
        <v>5458.05</v>
      </c>
      <c r="L21" s="1">
        <v>100</v>
      </c>
      <c r="N21" s="1">
        <v>38839.03</v>
      </c>
    </row>
    <row r="23" spans="1:15" x14ac:dyDescent="0.2">
      <c r="A23" s="14"/>
      <c r="B23" s="13" t="s">
        <v>20</v>
      </c>
      <c r="C23" s="13">
        <v>5342061.1900000004</v>
      </c>
      <c r="D23" s="13">
        <v>2134484.4900000002</v>
      </c>
      <c r="E23" s="13">
        <v>7476545.6799999997</v>
      </c>
      <c r="F23" s="13">
        <v>5925941.1900000004</v>
      </c>
      <c r="G23" s="13">
        <v>5923809.8899999997</v>
      </c>
      <c r="H23" s="13">
        <v>79.231909273909494</v>
      </c>
      <c r="I23" s="13">
        <v>2882377.17</v>
      </c>
      <c r="J23" s="13">
        <v>38.552257865693932</v>
      </c>
      <c r="K23" s="13">
        <v>850329.12</v>
      </c>
      <c r="L23" s="13">
        <v>29.500966384631752</v>
      </c>
      <c r="M23" s="13">
        <v>2032048.05</v>
      </c>
      <c r="N23" s="13">
        <v>4594168.51</v>
      </c>
    </row>
    <row r="24" spans="1:15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</row>
    <row r="26" spans="1:15" ht="15" x14ac:dyDescent="0.2">
      <c r="A26" s="16" t="s">
        <v>36</v>
      </c>
    </row>
    <row r="27" spans="1:15" x14ac:dyDescent="0.2">
      <c r="A27" s="39"/>
    </row>
    <row r="29" spans="1:15" s="18" customFormat="1" ht="22.5" x14ac:dyDescent="0.2">
      <c r="A29" s="17" t="s">
        <v>21</v>
      </c>
      <c r="B29" s="8" t="s">
        <v>1</v>
      </c>
      <c r="C29" s="8" t="s">
        <v>22</v>
      </c>
      <c r="D29" s="8" t="s">
        <v>3</v>
      </c>
      <c r="E29" s="8" t="s">
        <v>23</v>
      </c>
      <c r="F29" s="8" t="s">
        <v>24</v>
      </c>
      <c r="G29" s="8" t="s">
        <v>25</v>
      </c>
      <c r="H29" s="8" t="s">
        <v>26</v>
      </c>
      <c r="I29" s="8" t="s">
        <v>27</v>
      </c>
      <c r="J29" s="8" t="s">
        <v>28</v>
      </c>
      <c r="K29" s="8" t="s">
        <v>29</v>
      </c>
      <c r="L29" s="8" t="s">
        <v>30</v>
      </c>
      <c r="M29" s="8" t="s">
        <v>13</v>
      </c>
    </row>
    <row r="30" spans="1:15" x14ac:dyDescent="0.2">
      <c r="A30" s="19"/>
    </row>
    <row r="31" spans="1:15" x14ac:dyDescent="0.2">
      <c r="A31" s="20">
        <v>3</v>
      </c>
      <c r="B31" s="21" t="s">
        <v>31</v>
      </c>
      <c r="F31" s="1">
        <v>1280.3</v>
      </c>
      <c r="G31" s="1">
        <v>0</v>
      </c>
      <c r="H31" s="1">
        <v>1280.3</v>
      </c>
      <c r="I31" s="1">
        <v>100</v>
      </c>
      <c r="J31" s="1">
        <v>1280.3</v>
      </c>
      <c r="K31" s="1">
        <v>100</v>
      </c>
      <c r="M31" s="1">
        <v>1280.3</v>
      </c>
      <c r="O31" s="1"/>
    </row>
    <row r="32" spans="1:15" x14ac:dyDescent="0.2">
      <c r="A32" s="24"/>
    </row>
    <row r="33" spans="1:15" x14ac:dyDescent="0.2">
      <c r="A33" s="20">
        <v>4</v>
      </c>
      <c r="B33" s="21" t="s">
        <v>32</v>
      </c>
      <c r="C33" s="1">
        <v>5302301.1900000004</v>
      </c>
      <c r="E33" s="1">
        <v>5302301.1900000004</v>
      </c>
      <c r="F33" s="1">
        <v>5302299.96</v>
      </c>
      <c r="G33" s="1">
        <v>99.99997680252487</v>
      </c>
      <c r="H33" s="1">
        <v>883716.66</v>
      </c>
      <c r="I33" s="1">
        <v>16.666666666666671</v>
      </c>
      <c r="J33" s="1">
        <v>883716.66</v>
      </c>
      <c r="K33" s="1">
        <v>16.670000000000002</v>
      </c>
      <c r="L33" s="1">
        <v>4418583.3</v>
      </c>
      <c r="M33" s="1">
        <v>-1.23</v>
      </c>
      <c r="N33" s="1"/>
      <c r="O33" s="1"/>
    </row>
    <row r="34" spans="1:15" x14ac:dyDescent="0.2">
      <c r="A34" s="24"/>
    </row>
    <row r="35" spans="1:15" x14ac:dyDescent="0.2">
      <c r="A35" s="36" t="s">
        <v>17</v>
      </c>
      <c r="B35" s="22"/>
      <c r="C35" s="1">
        <v>5302301.1900000004</v>
      </c>
      <c r="E35" s="1">
        <v>5302301.1900000004</v>
      </c>
      <c r="F35" s="1">
        <v>5303580.26</v>
      </c>
      <c r="G35" s="1">
        <v>100.02412292237213</v>
      </c>
      <c r="H35" s="1">
        <v>884996.96</v>
      </c>
      <c r="J35" s="1">
        <v>884996.96</v>
      </c>
      <c r="K35" s="1">
        <v>16.690000000000001</v>
      </c>
      <c r="L35" s="1">
        <v>4418583.3</v>
      </c>
      <c r="M35" s="2">
        <v>1279.07</v>
      </c>
    </row>
    <row r="36" spans="1:15" x14ac:dyDescent="0.2">
      <c r="A36" s="24"/>
    </row>
    <row r="37" spans="1:15" x14ac:dyDescent="0.2">
      <c r="A37" s="20">
        <v>7</v>
      </c>
      <c r="B37" s="21" t="s">
        <v>33</v>
      </c>
      <c r="C37" s="1">
        <v>39760</v>
      </c>
      <c r="E37" s="1">
        <v>39760</v>
      </c>
      <c r="F37" s="1">
        <v>39760</v>
      </c>
      <c r="G37" s="1">
        <v>100</v>
      </c>
      <c r="H37" s="1"/>
      <c r="I37" s="1"/>
      <c r="L37" s="1">
        <v>39760</v>
      </c>
      <c r="N37" s="1"/>
    </row>
    <row r="38" spans="1:15" x14ac:dyDescent="0.2">
      <c r="A38" s="24"/>
    </row>
    <row r="39" spans="1:15" x14ac:dyDescent="0.2">
      <c r="A39" s="20">
        <v>8</v>
      </c>
      <c r="B39" s="21" t="s">
        <v>34</v>
      </c>
      <c r="D39" s="1">
        <v>2134484.4900000002</v>
      </c>
      <c r="E39" s="1">
        <v>2134484.4900000002</v>
      </c>
      <c r="F39" s="1"/>
      <c r="G39" s="1"/>
      <c r="L39" s="1"/>
      <c r="M39" s="1">
        <v>-2134484.4900000002</v>
      </c>
      <c r="O39" s="1"/>
    </row>
    <row r="40" spans="1:15" x14ac:dyDescent="0.2">
      <c r="A40" s="24"/>
    </row>
    <row r="41" spans="1:15" x14ac:dyDescent="0.2">
      <c r="A41" s="36" t="s">
        <v>19</v>
      </c>
      <c r="B41" s="22"/>
      <c r="C41" s="1">
        <v>39760</v>
      </c>
      <c r="D41" s="1">
        <v>2134484.4900000002</v>
      </c>
      <c r="E41" s="1">
        <v>2174244.4900000002</v>
      </c>
      <c r="F41" s="1">
        <v>39760</v>
      </c>
      <c r="G41" s="1">
        <v>1.8286811893909871</v>
      </c>
      <c r="L41" s="1">
        <v>39760</v>
      </c>
      <c r="M41" s="1">
        <v>-2134484.4900000002</v>
      </c>
    </row>
    <row r="42" spans="1:15" x14ac:dyDescent="0.2">
      <c r="A42" s="24"/>
    </row>
    <row r="43" spans="1:15" x14ac:dyDescent="0.2">
      <c r="A43" s="23"/>
      <c r="B43" s="23" t="s">
        <v>20</v>
      </c>
      <c r="C43" s="13">
        <v>5342061.1900000004</v>
      </c>
      <c r="D43" s="13">
        <v>2134484.4900000002</v>
      </c>
      <c r="E43" s="13">
        <v>7476545.6799999997</v>
      </c>
      <c r="F43" s="13">
        <v>5343340.26</v>
      </c>
      <c r="G43" s="13">
        <v>71.468034687377184</v>
      </c>
      <c r="H43" s="13">
        <v>884996.96</v>
      </c>
      <c r="I43" s="34"/>
      <c r="J43" s="13">
        <v>884996.96</v>
      </c>
      <c r="K43" s="13">
        <v>16.562616583208197</v>
      </c>
      <c r="L43" s="13">
        <v>4458343.3</v>
      </c>
      <c r="M43" s="13">
        <v>-2133205.42</v>
      </c>
    </row>
  </sheetData>
  <mergeCells count="2">
    <mergeCell ref="A1:N1"/>
    <mergeCell ref="A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EP2023T4</vt:lpstr>
      <vt:lpstr>EP 2023T3</vt:lpstr>
      <vt:lpstr>EP 2023T2</vt:lpstr>
      <vt:lpstr>EP 2023T1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2024-02-05T12:46:37Z</dcterms:created>
  <dcterms:modified xsi:type="dcterms:W3CDTF">2024-02-05T12:48:04Z</dcterms:modified>
</cp:coreProperties>
</file>