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B9B21E2F-E232-415C-B837-BCAA7940A0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es menors 1T 2024" sheetId="1" r:id="rId1"/>
  </sheets>
  <definedNames>
    <definedName name="_Hlk73716992" localSheetId="0">'Contractes menors 1T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M17" i="1"/>
  <c r="N17" i="1"/>
  <c r="R4" i="1"/>
</calcChain>
</file>

<file path=xl/sharedStrings.xml><?xml version="1.0" encoding="utf-8"?>
<sst xmlns="http://schemas.openxmlformats.org/spreadsheetml/2006/main" count="143" uniqueCount="91">
  <si>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</si>
  <si>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</si>
  <si>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</si>
  <si>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</si>
  <si>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</si>
  <si>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</si>
  <si>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</si>
  <si>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</si>
  <si>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</si>
  <si>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</si>
  <si>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</si>
  <si>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</si>
  <si>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</si>
  <si>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</si>
  <si>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</si>
  <si>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</si>
  <si>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</si>
  <si>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</si>
  <si>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</si>
  <si>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</si>
  <si>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V</t>
  </si>
  <si>
    <t>SE</t>
  </si>
  <si>
    <t>Nº RESOLUCIÓ:
ADJUDICACIÓ/DESERT</t>
  </si>
  <si>
    <t>A46229290</t>
  </si>
  <si>
    <t>EDITORIAL PRENSA VALENCIANA, S.A.</t>
  </si>
  <si>
    <t>A08884439</t>
  </si>
  <si>
    <t>EDITORIAL PRENSA ALICANTINA, S.A.</t>
  </si>
  <si>
    <t>F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</si>
  <si>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l’1/01/2024 al 31/03/2024</t>
    </r>
  </si>
  <si>
    <t>ESTAT DEL CONTRACTE
(a 31/03/2024)
V (vigent)
F (extingit per execució)
D (desert)</t>
  </si>
  <si>
    <t>1D</t>
  </si>
  <si>
    <t>Servei de moderació de l'entrevista a Ferran Torrent per a la iniciativa de comunicació "Diàlegs de l'AVAF"</t>
  </si>
  <si>
    <t>22580380S</t>
  </si>
  <si>
    <t>RAQUEL PÉREZ EJERIQUE</t>
  </si>
  <si>
    <t>Servicio de moderación de la entrevista a Ferran Torrent para la iniciativa de comunicación "Diálogos de la AVAF"</t>
  </si>
  <si>
    <t>PRIV</t>
  </si>
  <si>
    <t>Servei de subscripció a format online del diari Levante</t>
  </si>
  <si>
    <t>Servicio de suscripción al formato online del diario Levante</t>
  </si>
  <si>
    <t>Servei de subscripció a format online del "Diario Información"</t>
  </si>
  <si>
    <t>Servicio de suscripció al formato online del Diario Información</t>
  </si>
  <si>
    <t>1/2024</t>
  </si>
  <si>
    <t>12M</t>
  </si>
  <si>
    <t>3/2024</t>
  </si>
  <si>
    <t>4/2024</t>
  </si>
  <si>
    <t>Servei de subscripció a base de dades del projecte Esperanto-Cositalnetwork 2024</t>
  </si>
  <si>
    <t>14/2024</t>
  </si>
  <si>
    <t>Q2866023A</t>
  </si>
  <si>
    <t>CONSEJO GENERAL COLEGIOS OFICINALES DE SECRETARIOS, INTERVENTORES Y TESOREROS DE ADMINISTRACIÓN LOCAL (COSITAL)</t>
  </si>
  <si>
    <t>Servicio de suscripción a la base de datos del proyecto Esperanto-Cositalnetwork en 2024</t>
  </si>
  <si>
    <t>Servei de subscripció a format online dels diaris ABC, las Provincias, la Razón</t>
  </si>
  <si>
    <t>228/2024</t>
  </si>
  <si>
    <t>B86195922</t>
  </si>
  <si>
    <t>KIOSCO Y MAS SOCIEDAD GESTORA DE LA PLATAFORMA TECNOLÓGICA, S.L.</t>
  </si>
  <si>
    <t>Servicio de suscripción al formato online de los diarios ABC, Las Provincias, La Razón</t>
  </si>
  <si>
    <t>Servei de subscripció a format online del diari El Pais</t>
  </si>
  <si>
    <t>B85635910</t>
  </si>
  <si>
    <t>EDICIONES EL PAÍS, S.L.</t>
  </si>
  <si>
    <t>Servicio de suscripción al formato online del diario El País</t>
  </si>
  <si>
    <t>Servei de subscripció a format online del diari El Español</t>
  </si>
  <si>
    <t>A87115226</t>
  </si>
  <si>
    <t>EL LEON DE "EL ESPAÑOL" PUBLICACIONES, S.A.</t>
  </si>
  <si>
    <t>Servicio de suscripción al formato online del diario El Español</t>
  </si>
  <si>
    <t>Servei de subscripció a format online del diari El Confidencial</t>
  </si>
  <si>
    <t>B82938572</t>
  </si>
  <si>
    <t>TITANIA COMPAÑÍA EDITORIAL, S.L.</t>
  </si>
  <si>
    <t>Servicio de suscripción al formato online del diario El Confidencial</t>
  </si>
  <si>
    <t>Servei de subscripció a format online del diari El Mundo i format premium d'accés a notícies web</t>
  </si>
  <si>
    <t>A79102331</t>
  </si>
  <si>
    <t>UNIDAD EDITORIAL, S.A.</t>
  </si>
  <si>
    <t>Servicio de suscripción a formato online del diario El Mundo y formato premium de acceso a noticias web</t>
  </si>
  <si>
    <t>B61475257</t>
  </si>
  <si>
    <t>LA VANGUARDIA EDICIONES, S.L.</t>
  </si>
  <si>
    <t>Servicio de suscripción al formato online del diario La Vanguardia</t>
  </si>
  <si>
    <t>Servei de subscripció a format online del diari La Vanguardia</t>
  </si>
  <si>
    <t>Servei de subscripció a format online del diari Mediterráneo</t>
  </si>
  <si>
    <t>A12046728</t>
  </si>
  <si>
    <t>PROMOCIONES Y EDICIONES CULTURALES, S.A.</t>
  </si>
  <si>
    <t>Servicio de suscripción al formato online del periódico Mediterráneo</t>
  </si>
  <si>
    <t>SU</t>
  </si>
  <si>
    <t>Subministrament d'articles promocionals personalitzats</t>
  </si>
  <si>
    <t>10D</t>
  </si>
  <si>
    <t>331/2024</t>
  </si>
  <si>
    <t>B98285919</t>
  </si>
  <si>
    <t>MONTAMAR SISTEMAS PUBLICITARIOS, S.L.</t>
  </si>
  <si>
    <t>Suministro de artículos promocionales personalizados</t>
  </si>
  <si>
    <t>1691712A - 1/2024</t>
  </si>
  <si>
    <t>1677709C - 2/2024</t>
  </si>
  <si>
    <t>1677721T - 3/2024</t>
  </si>
  <si>
    <t>1721530P - 4/2024</t>
  </si>
  <si>
    <t>1780788R - 14/2024</t>
  </si>
  <si>
    <t>1802600M - 19/2024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</si>
</sst>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9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164" fontId="27" fillId="0" borderId="10" xfId="0" applyNumberFormat="1" applyFont="1" applyBorder="1" applyAlignment="1">
      <alignment horizontal="center" vertical="center" wrapText="1" readingOrder="1"/>
    </xf>
    <xf numFmtId="4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11" xfId="0" applyNumberFormat="1" applyFont="1" applyBorder="1" applyAlignment="1">
      <alignment horizontal="center" vertical="center" wrapText="1" readingOrder="1"/>
    </xf>
    <xf numFmtId="0" fontId="26" fillId="0" borderId="13" xfId="0" applyFont="1" applyBorder="1" applyAlignment="1">
      <alignment horizontal="center" vertical="center" wrapText="1"/>
    </xf>
    <xf numFmtId="0" fontId="24" fillId="10" borderId="14" xfId="0" applyFont="1" applyFill="1" applyBorder="1"/>
    <xf numFmtId="4" fontId="24" fillId="10" borderId="14" xfId="0" applyNumberFormat="1" applyFont="1" applyFill="1" applyBorder="1"/>
    <xf numFmtId="14" fontId="24" fillId="10" borderId="14" xfId="0" applyNumberFormat="1" applyFont="1" applyFill="1" applyBorder="1"/>
    <xf numFmtId="0" fontId="24" fillId="10" borderId="14" xfId="0" applyFont="1" applyFill="1" applyBorder="1" applyAlignment="1">
      <alignment horizontal="center"/>
    </xf>
    <xf numFmtId="0" fontId="24" fillId="10" borderId="15" xfId="0" applyFont="1" applyFill="1" applyBorder="1"/>
    <xf numFmtId="4" fontId="2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4" fontId="29" fillId="10" borderId="14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 vertical="center" textRotation="90" readingOrder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90"/>
    </xf>
    <xf numFmtId="0" fontId="16" fillId="0" borderId="20" xfId="0" applyFont="1" applyBorder="1"/>
    <xf numFmtId="164" fontId="15" fillId="0" borderId="20" xfId="0" applyNumberFormat="1" applyFont="1" applyBorder="1" applyAlignment="1">
      <alignment horizontal="center" vertical="center" readingOrder="1"/>
    </xf>
    <xf numFmtId="49" fontId="15" fillId="0" borderId="20" xfId="0" applyNumberFormat="1" applyFont="1" applyBorder="1" applyAlignment="1">
      <alignment horizontal="center" vertical="center" textRotation="90" wrapText="1"/>
    </xf>
    <xf numFmtId="164" fontId="15" fillId="0" borderId="20" xfId="0" applyNumberFormat="1" applyFont="1" applyBorder="1" applyAlignment="1">
      <alignment horizontal="center" vertical="center" textRotation="90" readingOrder="1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9" fillId="10" borderId="13" xfId="0" applyFont="1" applyFill="1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 readingOrder="1"/>
    </xf>
    <xf numFmtId="2" fontId="24" fillId="10" borderId="14" xfId="0" applyNumberFormat="1" applyFont="1" applyFill="1" applyBorder="1"/>
    <xf numFmtId="2" fontId="24" fillId="0" borderId="0" xfId="0" applyNumberFormat="1" applyFont="1"/>
    <xf numFmtId="2" fontId="20" fillId="9" borderId="4" xfId="0" applyNumberFormat="1" applyFont="1" applyFill="1" applyBorder="1" applyAlignment="1">
      <alignment horizontal="center" vertical="center" textRotation="90" wrapText="1"/>
    </xf>
    <xf numFmtId="2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0" fillId="0" borderId="0" xfId="0"/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  <xf numFmtId="0" fontId="30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1"/>
  <sheetViews>
    <sheetView tabSelected="1" topLeftCell="A8" zoomScale="96" zoomScaleNormal="96" workbookViewId="0">
      <selection activeCell="F16" sqref="F16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4" style="48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7.2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8.2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10.62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32"/>
      <c r="B1"/>
      <c r="C1" s="55"/>
      <c r="D1" s="55"/>
      <c r="E1" s="55"/>
      <c r="F1" s="34"/>
      <c r="G1" s="34"/>
      <c r="H1" s="35"/>
      <c r="I1" s="35"/>
      <c r="J1" s="35"/>
      <c r="K1" s="36"/>
      <c r="L1" s="58" t="s">
        <v>28</v>
      </c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37"/>
      <c r="B2" s="38"/>
      <c r="C2" s="39"/>
      <c r="D2" s="46"/>
      <c r="E2" s="40"/>
      <c r="F2" s="40"/>
      <c r="G2" s="41"/>
      <c r="H2" s="41"/>
      <c r="I2" s="42"/>
      <c r="J2" s="43"/>
      <c r="K2" s="44"/>
      <c r="L2" s="3"/>
      <c r="M2" s="1"/>
      <c r="N2" s="2"/>
      <c r="O2" s="4"/>
      <c r="P2" s="1"/>
      <c r="Q2" s="2"/>
      <c r="R2" s="5"/>
    </row>
    <row r="3" spans="1:60" s="18" customFormat="1" ht="37.5" customHeight="1">
      <c r="A3" s="51"/>
      <c r="B3" s="51" t="s">
        <v>0</v>
      </c>
      <c r="C3" s="56" t="s">
        <v>1</v>
      </c>
      <c r="D3" s="49" t="s">
        <v>2</v>
      </c>
      <c r="E3" s="51" t="s">
        <v>3</v>
      </c>
      <c r="F3" s="53" t="s">
        <v>29</v>
      </c>
      <c r="G3" s="59" t="s">
        <v>4</v>
      </c>
      <c r="H3" s="63" t="s">
        <v>5</v>
      </c>
      <c r="I3" s="64"/>
      <c r="J3" s="67" t="s">
        <v>6</v>
      </c>
      <c r="K3" s="67" t="s">
        <v>22</v>
      </c>
      <c r="L3" s="62" t="s">
        <v>7</v>
      </c>
      <c r="M3" s="62"/>
      <c r="N3" s="62"/>
      <c r="O3" s="62" t="s">
        <v>8</v>
      </c>
      <c r="P3" s="62"/>
      <c r="Q3" s="60" t="s">
        <v>9</v>
      </c>
      <c r="R3" s="62" t="s">
        <v>10</v>
      </c>
      <c r="S3" s="62"/>
      <c r="T3" s="65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87" customHeight="1">
      <c r="A4" s="52"/>
      <c r="B4" s="52"/>
      <c r="C4" s="57"/>
      <c r="D4" s="50"/>
      <c r="E4" s="52"/>
      <c r="F4" s="54"/>
      <c r="G4" s="54"/>
      <c r="H4" s="16" t="s">
        <v>13</v>
      </c>
      <c r="I4" s="16" t="s">
        <v>14</v>
      </c>
      <c r="J4" s="68"/>
      <c r="K4" s="68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61"/>
      <c r="R4" s="10" t="str">
        <f t="shared" ref="R4" si="0">O4</f>
        <v>NIF/CIF</v>
      </c>
      <c r="S4" s="10" t="s">
        <v>19</v>
      </c>
      <c r="T4" s="6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5">
        <v>1</v>
      </c>
      <c r="B5" s="19" t="s">
        <v>85</v>
      </c>
      <c r="C5" s="23" t="s">
        <v>21</v>
      </c>
      <c r="D5" s="21">
        <v>2</v>
      </c>
      <c r="E5" s="19" t="s">
        <v>31</v>
      </c>
      <c r="F5" s="19" t="s">
        <v>27</v>
      </c>
      <c r="G5" s="19" t="s">
        <v>30</v>
      </c>
      <c r="H5" s="21">
        <v>1</v>
      </c>
      <c r="I5" s="21">
        <v>1</v>
      </c>
      <c r="J5" s="22">
        <v>45293</v>
      </c>
      <c r="K5" s="23" t="s">
        <v>40</v>
      </c>
      <c r="L5" s="20">
        <v>209</v>
      </c>
      <c r="M5" s="20">
        <v>43.89</v>
      </c>
      <c r="N5" s="20">
        <v>252.89</v>
      </c>
      <c r="O5" s="21" t="s">
        <v>32</v>
      </c>
      <c r="P5" s="21" t="s">
        <v>33</v>
      </c>
      <c r="Q5" s="22">
        <v>45306</v>
      </c>
      <c r="R5" s="21" t="s">
        <v>32</v>
      </c>
      <c r="S5" s="20">
        <v>209</v>
      </c>
      <c r="T5" s="19" t="s">
        <v>34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57.75" customHeight="1">
      <c r="A6" s="25">
        <v>2</v>
      </c>
      <c r="B6" s="19" t="s">
        <v>86</v>
      </c>
      <c r="C6" s="23" t="s">
        <v>35</v>
      </c>
      <c r="D6" s="21">
        <v>2</v>
      </c>
      <c r="E6" s="19" t="s">
        <v>36</v>
      </c>
      <c r="F6" s="19" t="s">
        <v>20</v>
      </c>
      <c r="G6" s="19" t="s">
        <v>41</v>
      </c>
      <c r="H6" s="21">
        <v>1</v>
      </c>
      <c r="I6" s="21">
        <v>1</v>
      </c>
      <c r="J6" s="22">
        <v>45295</v>
      </c>
      <c r="K6" s="23" t="s">
        <v>42</v>
      </c>
      <c r="L6" s="20">
        <v>534.62</v>
      </c>
      <c r="M6" s="20">
        <v>22.38</v>
      </c>
      <c r="N6" s="20">
        <v>557</v>
      </c>
      <c r="O6" s="21" t="s">
        <v>23</v>
      </c>
      <c r="P6" s="21" t="s">
        <v>24</v>
      </c>
      <c r="Q6" s="22">
        <v>45657</v>
      </c>
      <c r="R6" s="21" t="s">
        <v>23</v>
      </c>
      <c r="S6" s="20">
        <v>534.62</v>
      </c>
      <c r="T6" s="24" t="s">
        <v>37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48.75" customHeight="1">
      <c r="A7" s="25">
        <v>3</v>
      </c>
      <c r="B7" s="19" t="s">
        <v>87</v>
      </c>
      <c r="C7" s="23" t="s">
        <v>35</v>
      </c>
      <c r="D7" s="21">
        <v>2</v>
      </c>
      <c r="E7" s="19" t="s">
        <v>38</v>
      </c>
      <c r="F7" s="23" t="s">
        <v>20</v>
      </c>
      <c r="G7" s="23" t="s">
        <v>41</v>
      </c>
      <c r="H7" s="21">
        <v>1</v>
      </c>
      <c r="I7" s="21">
        <v>1</v>
      </c>
      <c r="J7" s="22">
        <v>45295</v>
      </c>
      <c r="K7" s="23" t="s">
        <v>43</v>
      </c>
      <c r="L7" s="20">
        <v>558.54</v>
      </c>
      <c r="M7" s="20">
        <v>22.34</v>
      </c>
      <c r="N7" s="20">
        <v>580.88</v>
      </c>
      <c r="O7" s="21" t="s">
        <v>25</v>
      </c>
      <c r="P7" s="21" t="s">
        <v>26</v>
      </c>
      <c r="Q7" s="22">
        <v>45657</v>
      </c>
      <c r="R7" s="21" t="s">
        <v>25</v>
      </c>
      <c r="S7" s="20">
        <v>558.54</v>
      </c>
      <c r="T7" s="24" t="s">
        <v>39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87.75" customHeight="1">
      <c r="A8" s="25">
        <v>4</v>
      </c>
      <c r="B8" s="19" t="s">
        <v>88</v>
      </c>
      <c r="C8" s="23" t="s">
        <v>35</v>
      </c>
      <c r="D8" s="21">
        <v>2</v>
      </c>
      <c r="E8" s="19" t="s">
        <v>44</v>
      </c>
      <c r="F8" s="23" t="s">
        <v>20</v>
      </c>
      <c r="G8" s="23" t="s">
        <v>41</v>
      </c>
      <c r="H8" s="21">
        <v>1</v>
      </c>
      <c r="I8" s="21">
        <v>1</v>
      </c>
      <c r="J8" s="22">
        <v>45301</v>
      </c>
      <c r="K8" s="23" t="s">
        <v>45</v>
      </c>
      <c r="L8" s="20">
        <v>99.17</v>
      </c>
      <c r="M8" s="20">
        <v>20.83</v>
      </c>
      <c r="N8" s="20">
        <v>120</v>
      </c>
      <c r="O8" s="21" t="s">
        <v>46</v>
      </c>
      <c r="P8" s="21" t="s">
        <v>47</v>
      </c>
      <c r="Q8" s="22">
        <v>45657</v>
      </c>
      <c r="R8" s="21" t="s">
        <v>46</v>
      </c>
      <c r="S8" s="20">
        <v>99.17</v>
      </c>
      <c r="T8" s="24" t="s">
        <v>48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48.75" customHeight="1">
      <c r="A9" s="25">
        <v>5</v>
      </c>
      <c r="B9" s="19" t="s">
        <v>89</v>
      </c>
      <c r="C9" s="23" t="s">
        <v>35</v>
      </c>
      <c r="D9" s="21">
        <v>2</v>
      </c>
      <c r="E9" s="19" t="s">
        <v>49</v>
      </c>
      <c r="F9" s="23" t="s">
        <v>20</v>
      </c>
      <c r="G9" s="23" t="s">
        <v>41</v>
      </c>
      <c r="H9" s="21">
        <v>1</v>
      </c>
      <c r="I9" s="21">
        <v>1</v>
      </c>
      <c r="J9" s="22">
        <v>45355</v>
      </c>
      <c r="K9" s="23" t="s">
        <v>50</v>
      </c>
      <c r="L9" s="20">
        <v>1139.1500000000001</v>
      </c>
      <c r="M9" s="20">
        <v>65.97</v>
      </c>
      <c r="N9" s="20">
        <v>1205.1199999999999</v>
      </c>
      <c r="O9" s="21" t="s">
        <v>51</v>
      </c>
      <c r="P9" s="21" t="s">
        <v>52</v>
      </c>
      <c r="Q9" s="22">
        <v>45731</v>
      </c>
      <c r="R9" s="21" t="s">
        <v>51</v>
      </c>
      <c r="S9" s="20">
        <v>1139.1500000000001</v>
      </c>
      <c r="T9" s="24" t="s">
        <v>53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15" customFormat="1" ht="56.25" customHeight="1">
      <c r="A10" s="25">
        <v>6</v>
      </c>
      <c r="B10" s="19" t="s">
        <v>89</v>
      </c>
      <c r="C10" s="23" t="s">
        <v>35</v>
      </c>
      <c r="D10" s="21">
        <v>2</v>
      </c>
      <c r="E10" s="19" t="s">
        <v>54</v>
      </c>
      <c r="F10" s="23" t="s">
        <v>20</v>
      </c>
      <c r="G10" s="23" t="s">
        <v>41</v>
      </c>
      <c r="H10" s="21">
        <v>1</v>
      </c>
      <c r="I10" s="21">
        <v>1</v>
      </c>
      <c r="J10" s="22">
        <v>45355</v>
      </c>
      <c r="K10" s="23" t="s">
        <v>50</v>
      </c>
      <c r="L10" s="20">
        <v>138.46</v>
      </c>
      <c r="M10" s="20">
        <v>5.54</v>
      </c>
      <c r="N10" s="20">
        <v>144</v>
      </c>
      <c r="O10" s="21" t="s">
        <v>55</v>
      </c>
      <c r="P10" s="21" t="s">
        <v>56</v>
      </c>
      <c r="Q10" s="22">
        <v>45736</v>
      </c>
      <c r="R10" s="21" t="s">
        <v>55</v>
      </c>
      <c r="S10" s="20">
        <v>138.46</v>
      </c>
      <c r="T10" s="24" t="s">
        <v>57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5" customFormat="1" ht="56.25" customHeight="1">
      <c r="A11" s="25">
        <v>7</v>
      </c>
      <c r="B11" s="19" t="s">
        <v>89</v>
      </c>
      <c r="C11" s="23" t="s">
        <v>35</v>
      </c>
      <c r="D11" s="21">
        <v>2</v>
      </c>
      <c r="E11" s="19" t="s">
        <v>58</v>
      </c>
      <c r="F11" s="23" t="s">
        <v>20</v>
      </c>
      <c r="G11" s="23" t="s">
        <v>41</v>
      </c>
      <c r="H11" s="21">
        <v>1</v>
      </c>
      <c r="I11" s="21">
        <v>1</v>
      </c>
      <c r="J11" s="22">
        <v>45355</v>
      </c>
      <c r="K11" s="23" t="s">
        <v>50</v>
      </c>
      <c r="L11" s="20">
        <v>66.349999999999994</v>
      </c>
      <c r="M11" s="20">
        <v>2.65</v>
      </c>
      <c r="N11" s="20">
        <v>69</v>
      </c>
      <c r="O11" s="21" t="s">
        <v>59</v>
      </c>
      <c r="P11" s="21" t="s">
        <v>60</v>
      </c>
      <c r="Q11" s="22">
        <v>45726</v>
      </c>
      <c r="R11" s="21" t="s">
        <v>59</v>
      </c>
      <c r="S11" s="20">
        <v>66.349999999999994</v>
      </c>
      <c r="T11" s="24" t="s">
        <v>61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5" customFormat="1" ht="56.25" customHeight="1">
      <c r="A12" s="25">
        <v>8</v>
      </c>
      <c r="B12" s="19" t="s">
        <v>89</v>
      </c>
      <c r="C12" s="23" t="s">
        <v>35</v>
      </c>
      <c r="D12" s="21">
        <v>2</v>
      </c>
      <c r="E12" s="19" t="s">
        <v>62</v>
      </c>
      <c r="F12" s="23" t="s">
        <v>20</v>
      </c>
      <c r="G12" s="23" t="s">
        <v>41</v>
      </c>
      <c r="H12" s="21">
        <v>1</v>
      </c>
      <c r="I12" s="21">
        <v>1</v>
      </c>
      <c r="J12" s="22">
        <v>45355</v>
      </c>
      <c r="K12" s="23" t="s">
        <v>50</v>
      </c>
      <c r="L12" s="20">
        <v>85.44</v>
      </c>
      <c r="M12" s="20">
        <v>3.56</v>
      </c>
      <c r="N12" s="20">
        <v>89</v>
      </c>
      <c r="O12" s="21" t="s">
        <v>63</v>
      </c>
      <c r="P12" s="21" t="s">
        <v>64</v>
      </c>
      <c r="Q12" s="22">
        <v>45730</v>
      </c>
      <c r="R12" s="21" t="s">
        <v>63</v>
      </c>
      <c r="S12" s="20">
        <v>85.44</v>
      </c>
      <c r="T12" s="24" t="s">
        <v>65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5" customFormat="1" ht="56.25" customHeight="1">
      <c r="A13" s="25">
        <v>9</v>
      </c>
      <c r="B13" s="19" t="s">
        <v>89</v>
      </c>
      <c r="C13" s="23" t="s">
        <v>35</v>
      </c>
      <c r="D13" s="21">
        <v>2</v>
      </c>
      <c r="E13" s="19" t="s">
        <v>66</v>
      </c>
      <c r="F13" s="23" t="s">
        <v>20</v>
      </c>
      <c r="G13" s="23" t="s">
        <v>41</v>
      </c>
      <c r="H13" s="21">
        <v>1</v>
      </c>
      <c r="I13" s="21">
        <v>1</v>
      </c>
      <c r="J13" s="22">
        <v>45355</v>
      </c>
      <c r="K13" s="23" t="s">
        <v>50</v>
      </c>
      <c r="L13" s="20">
        <v>316.42</v>
      </c>
      <c r="M13" s="20">
        <v>12.66</v>
      </c>
      <c r="N13" s="20">
        <v>329.08</v>
      </c>
      <c r="O13" s="21" t="s">
        <v>67</v>
      </c>
      <c r="P13" s="21" t="s">
        <v>68</v>
      </c>
      <c r="Q13" s="22">
        <v>45732</v>
      </c>
      <c r="R13" s="21" t="s">
        <v>67</v>
      </c>
      <c r="S13" s="20">
        <v>316.42</v>
      </c>
      <c r="T13" s="19" t="s">
        <v>69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5" customFormat="1" ht="56.25" customHeight="1">
      <c r="A14" s="25">
        <v>10</v>
      </c>
      <c r="B14" s="19" t="s">
        <v>89</v>
      </c>
      <c r="C14" s="23" t="s">
        <v>35</v>
      </c>
      <c r="D14" s="21">
        <v>2</v>
      </c>
      <c r="E14" s="19" t="s">
        <v>73</v>
      </c>
      <c r="F14" s="23" t="s">
        <v>20</v>
      </c>
      <c r="G14" s="23" t="s">
        <v>41</v>
      </c>
      <c r="H14" s="21">
        <v>1</v>
      </c>
      <c r="I14" s="21">
        <v>1</v>
      </c>
      <c r="J14" s="22">
        <v>45355</v>
      </c>
      <c r="K14" s="23" t="s">
        <v>50</v>
      </c>
      <c r="L14" s="20">
        <v>76.91</v>
      </c>
      <c r="M14" s="20">
        <v>3.08</v>
      </c>
      <c r="N14" s="20">
        <v>79.989999999999995</v>
      </c>
      <c r="O14" s="21" t="s">
        <v>70</v>
      </c>
      <c r="P14" s="21" t="s">
        <v>71</v>
      </c>
      <c r="Q14" s="22">
        <v>45753</v>
      </c>
      <c r="R14" s="21" t="s">
        <v>70</v>
      </c>
      <c r="S14" s="20">
        <v>76.91</v>
      </c>
      <c r="T14" s="24" t="s">
        <v>72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5" customFormat="1" ht="56.25" customHeight="1">
      <c r="A15" s="25">
        <v>11</v>
      </c>
      <c r="B15" s="19" t="s">
        <v>89</v>
      </c>
      <c r="C15" s="23" t="s">
        <v>35</v>
      </c>
      <c r="D15" s="21">
        <v>2</v>
      </c>
      <c r="E15" s="19" t="s">
        <v>74</v>
      </c>
      <c r="F15" s="23" t="s">
        <v>20</v>
      </c>
      <c r="G15" s="23" t="s">
        <v>41</v>
      </c>
      <c r="H15" s="21">
        <v>1</v>
      </c>
      <c r="I15" s="21">
        <v>1</v>
      </c>
      <c r="J15" s="22">
        <v>45355</v>
      </c>
      <c r="K15" s="23" t="s">
        <v>50</v>
      </c>
      <c r="L15" s="20">
        <v>259.61</v>
      </c>
      <c r="M15" s="20">
        <v>10.38</v>
      </c>
      <c r="N15" s="20">
        <v>269.99</v>
      </c>
      <c r="O15" s="21" t="s">
        <v>75</v>
      </c>
      <c r="P15" s="21" t="s">
        <v>76</v>
      </c>
      <c r="Q15" s="22">
        <v>45747</v>
      </c>
      <c r="R15" s="21" t="s">
        <v>75</v>
      </c>
      <c r="S15" s="20">
        <v>259.61</v>
      </c>
      <c r="T15" s="24" t="s">
        <v>77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5" customFormat="1" ht="56.25" customHeight="1">
      <c r="A16" s="25">
        <v>12</v>
      </c>
      <c r="B16" s="19" t="s">
        <v>90</v>
      </c>
      <c r="C16" s="23" t="s">
        <v>78</v>
      </c>
      <c r="D16" s="21">
        <v>2</v>
      </c>
      <c r="E16" s="19" t="s">
        <v>79</v>
      </c>
      <c r="F16" s="23" t="s">
        <v>20</v>
      </c>
      <c r="G16" s="23" t="s">
        <v>80</v>
      </c>
      <c r="H16" s="21">
        <v>4</v>
      </c>
      <c r="I16" s="21">
        <v>2</v>
      </c>
      <c r="J16" s="22">
        <v>45378</v>
      </c>
      <c r="K16" s="23" t="s">
        <v>81</v>
      </c>
      <c r="L16" s="20">
        <v>999.8</v>
      </c>
      <c r="M16" s="20">
        <v>209.96</v>
      </c>
      <c r="N16" s="20">
        <v>1209.76</v>
      </c>
      <c r="O16" s="21" t="s">
        <v>82</v>
      </c>
      <c r="P16" s="21" t="s">
        <v>83</v>
      </c>
      <c r="Q16" s="22">
        <v>45388</v>
      </c>
      <c r="R16" s="21" t="s">
        <v>82</v>
      </c>
      <c r="S16" s="20">
        <v>999.8</v>
      </c>
      <c r="T16" s="24" t="s">
        <v>84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ht="23.25" customHeight="1">
      <c r="A17" s="45"/>
      <c r="B17" s="26"/>
      <c r="C17" s="26"/>
      <c r="D17" s="47"/>
      <c r="E17" s="26"/>
      <c r="F17" s="26"/>
      <c r="G17" s="26"/>
      <c r="H17" s="26"/>
      <c r="I17" s="26"/>
      <c r="J17" s="28"/>
      <c r="K17" s="28"/>
      <c r="L17" s="33">
        <f>SUM(L5:L16)</f>
        <v>4483.47</v>
      </c>
      <c r="M17" s="33">
        <f>SUM(M5:M16)</f>
        <v>423.24</v>
      </c>
      <c r="N17" s="33">
        <f>SUM(N5:N16)</f>
        <v>4906.71</v>
      </c>
      <c r="O17" s="26"/>
      <c r="P17" s="29"/>
      <c r="Q17" s="26"/>
      <c r="R17" s="26"/>
      <c r="S17" s="27"/>
      <c r="T17" s="30"/>
      <c r="BH17" s="8"/>
    </row>
    <row r="18" spans="1:60">
      <c r="L18" s="31"/>
    </row>
    <row r="20" spans="1:60">
      <c r="O20" s="13"/>
    </row>
    <row r="21" spans="1:60">
      <c r="O21" s="13"/>
    </row>
  </sheetData>
  <mergeCells count="17"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  <mergeCell ref="D3:D4"/>
    <mergeCell ref="E3:E4"/>
    <mergeCell ref="F3:F4"/>
    <mergeCell ref="A3:A4"/>
    <mergeCell ref="C1:E1"/>
    <mergeCell ref="B3:B4"/>
    <mergeCell ref="C3:C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1T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created xsi:type="dcterms:W3CDTF">2021-07-14T13:30:14Z</dcterms:created>
  <dcterms:modified xsi:type="dcterms:W3CDTF">2024-09-24T07:23:03Z</dcterms:modified>
</cp:coreProperties>
</file>