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7CE02CA6-42E9-4E78-9764-9CB0643D28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ctes menors 2025t3" sheetId="1" r:id="rId1"/>
  </sheets>
  <definedNames>
    <definedName name="_Hlk73716992" localSheetId="0">'Contractes menors 2025t3'!#REF!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9" i="1" l="1"/>
  <c r="N19" i="1"/>
  <c r="M19" i="1"/>
  <c r="L19" i="1"/>
  <c r="R4" i="1" l="1"/>
</calcChain>
</file>

<file path=xl/sharedStrings.xml><?xml version="1.0" encoding="utf-8"?>
<sst xmlns="http://schemas.openxmlformats.org/spreadsheetml/2006/main" count="164" uniqueCount="115">
  <si>
    <t>REF. EX.</t>
  </si>
  <si>
    <r>
      <rPr>
        <sz val="8"/>
        <color rgb="FFFFFFFF"/>
        <rFont val="Liberation Sans"/>
        <family val="2"/>
      </rPr>
      <t>TIPUS</t>
    </r>
    <r>
      <rPr>
        <sz val="8"/>
        <color rgb="FFFFFFFF"/>
        <rFont val="Liberation Sans"/>
        <family val="2"/>
      </rPr>
      <t xml:space="preserve">
</t>
    </r>
    <r>
      <rPr>
        <sz val="6"/>
        <color rgb="FFFFFFFF"/>
        <rFont val="Liberation Sans"/>
        <family val="2"/>
      </rPr>
      <t>SE (servei)</t>
    </r>
    <r>
      <rPr>
        <sz val="6"/>
        <color rgb="FFFFFFFF"/>
        <rFont val="Liberation Sans"/>
        <family val="2"/>
      </rPr>
      <t xml:space="preserve">
SU (subministrament)</t>
    </r>
    <r>
      <rPr>
        <sz val="6"/>
        <color rgb="FFFFFFFF"/>
        <rFont val="Liberation Sans"/>
        <family val="2"/>
      </rPr>
      <t xml:space="preserve">
OB (obra) PR (privat)</t>
    </r>
  </si>
  <si>
    <t>CAPÍTOL</t>
  </si>
  <si>
    <t>OBJECTE</t>
  </si>
  <si>
    <r>
      <rPr>
        <sz val="7"/>
        <color rgb="FFFFFFFF"/>
        <rFont val="Liberation Sans"/>
        <family val="2"/>
      </rPr>
      <t>DURACIÓ</t>
    </r>
    <r>
      <rPr>
        <sz val="7"/>
        <color rgb="FFFFFFFF"/>
        <rFont val="Liberation Sans"/>
        <family val="2"/>
      </rPr>
      <t xml:space="preserve">
</t>
    </r>
    <r>
      <rPr>
        <sz val="6"/>
        <color rgb="FFFFFFFF"/>
        <rFont val="Liberation Sans"/>
        <family val="2"/>
      </rPr>
      <t>D (dies) S (setmanes)</t>
    </r>
    <r>
      <rPr>
        <sz val="6"/>
        <color rgb="FFFFFFFF"/>
        <rFont val="Liberation Sans"/>
        <family val="2"/>
      </rPr>
      <t xml:space="preserve">
M (mesos)</t>
    </r>
  </si>
  <si>
    <t>NÚM. DE
LICITADORS</t>
  </si>
  <si>
    <t>DATA RESOLUCIÓ:
ADJUDICACIÓ/DESERT</t>
  </si>
  <si>
    <t>PREU ADJUDICACIÓ CONTRACTE</t>
  </si>
  <si>
    <t>ADJUDICATARI</t>
  </si>
  <si>
    <t>FINALITZACIÓ
VIGÈNCIA
CONTRACTE</t>
  </si>
  <si>
    <t>TOTALS PER
ADJUDICATARI</t>
  </si>
  <si>
    <t>OBJETO</t>
  </si>
  <si>
    <t>IVA</t>
  </si>
  <si>
    <t>Invitats</t>
  </si>
  <si>
    <t>Ofertes
Rebudes</t>
  </si>
  <si>
    <t>Import
Sense IVA</t>
  </si>
  <si>
    <t>Preu contracte</t>
  </si>
  <si>
    <t>NIF/CIF</t>
  </si>
  <si>
    <t>NOM / RAÓ SOCIAL</t>
  </si>
  <si>
    <t>IMPORT
(sense IVA)</t>
  </si>
  <si>
    <t>V</t>
  </si>
  <si>
    <t>SE</t>
  </si>
  <si>
    <t>Nº RESOLUCIÓ:
ADJUDICACIÓ/DESERT</t>
  </si>
  <si>
    <t>A08884439</t>
  </si>
  <si>
    <t>F</t>
  </si>
  <si>
    <t>SU</t>
  </si>
  <si>
    <t>12088329H - 1/2025</t>
  </si>
  <si>
    <t>Submnistrament llicencies Veeam 365</t>
  </si>
  <si>
    <t>4M</t>
  </si>
  <si>
    <t>66/2025</t>
  </si>
  <si>
    <t>B97100002</t>
  </si>
  <si>
    <t>FORMACIÓN, INFORMÁTICA, DESARROLLO Y COMUNICACIONES</t>
  </si>
  <si>
    <t>Suministro de licencias Veeam 365</t>
  </si>
  <si>
    <t>P6800004A</t>
  </si>
  <si>
    <t>CEMCI</t>
  </si>
  <si>
    <t>74/2025</t>
  </si>
  <si>
    <t>1M</t>
  </si>
  <si>
    <t>2M</t>
  </si>
  <si>
    <t>81/2025</t>
  </si>
  <si>
    <t>181/2025</t>
  </si>
  <si>
    <t>ESCUELA DE PRÁCTICA JURÍDICA_FACULTAD DERECHO_UNIVERSIDAD  COMPLUTENSE MADRID</t>
  </si>
  <si>
    <t>Q2863018D</t>
  </si>
  <si>
    <t>Acció formativa   "Curs especial contratació pública"</t>
  </si>
  <si>
    <t>2025170M-5/2025</t>
  </si>
  <si>
    <t>134/2025</t>
  </si>
  <si>
    <t>B96871504</t>
  </si>
  <si>
    <t>UNIVERSITAT VALENCIA, SLU</t>
  </si>
  <si>
    <t>Acció formativa cursos d'anglés en línia i de conversa, nivells B2 i C1</t>
  </si>
  <si>
    <t>Acción formativa cursos de inglés en línea y de conversación, niveles B2 y C1</t>
  </si>
  <si>
    <t>2104690F - 2/2025</t>
  </si>
  <si>
    <t>Acción formativa "Curso especial contratación pública"</t>
  </si>
  <si>
    <t>2116168Y - 3/2025</t>
  </si>
  <si>
    <t xml:space="preserve"> 2152080A - 6/2025</t>
  </si>
  <si>
    <t>1D</t>
  </si>
  <si>
    <t>21516937T</t>
  </si>
  <si>
    <t>Andres Boix Palop</t>
  </si>
  <si>
    <t>2169995H-7/2025</t>
  </si>
  <si>
    <t>Designación conferenciante en la jornada "Estrategias de integridad en las instituciones públicas" celebrada el día 15 de abril de 2025</t>
  </si>
  <si>
    <t>Designació conferenciant en la jornada "Estratègies d'integritat en les institucions públiques" celebrada el dia 15 d'abril de 2025</t>
  </si>
  <si>
    <t>246/2025</t>
  </si>
  <si>
    <t>2170056R-8/2025</t>
  </si>
  <si>
    <t>247/2025</t>
  </si>
  <si>
    <t>19837615T</t>
  </si>
  <si>
    <t>Ángeles Jareño Leal</t>
  </si>
  <si>
    <t>244/2025</t>
  </si>
  <si>
    <t>Licitado PLCSP</t>
  </si>
  <si>
    <t>346/2025</t>
  </si>
  <si>
    <t>B74381286</t>
  </si>
  <si>
    <t>VACIERO, SLP</t>
  </si>
  <si>
    <t>2201027H-11/2025</t>
  </si>
  <si>
    <t>Acció formativa "El personal no permanent de l'Administració i el Sector Públic Local"  CEMCI</t>
  </si>
  <si>
    <t>Acció formativa "Invalidesa i revisió dels processos selectius: Teoria i Pràctica" CEMCI</t>
  </si>
  <si>
    <t>Acción formativa "El personal no permanente de la Administración y el Sector Público Local"  CEMCI</t>
  </si>
  <si>
    <t>Acción formativa "Invalidez y revisión de los procesos selectivos: Teoría y Práctica" CEMCI</t>
  </si>
  <si>
    <t>Acció formativa "L'avaluació de l'acompliment en les entitats locals" CEMCI</t>
  </si>
  <si>
    <t>Acción formativa "La evaluación del desempeño en las entidades públicas" CEMCI</t>
  </si>
  <si>
    <t>Acción formativa "Inteligencia artificial generativa" UNED</t>
  </si>
  <si>
    <t>Acció formativa "Intel·ligència artificial generativa"  UNED</t>
  </si>
  <si>
    <t>5D</t>
  </si>
  <si>
    <t>289/2025</t>
  </si>
  <si>
    <t>S4600317D</t>
  </si>
  <si>
    <t>Centro asociado de la UNED de  Alzira-Valencia</t>
  </si>
  <si>
    <t>2204052J-12/2025</t>
  </si>
  <si>
    <t>Acció formativa "Delictes en la gestió municipal"</t>
  </si>
  <si>
    <t>Acción formativa "Delitos en la gestión municipal"</t>
  </si>
  <si>
    <t>35D</t>
  </si>
  <si>
    <t>316/2025</t>
  </si>
  <si>
    <t>Q2866023A</t>
  </si>
  <si>
    <t>Consejo General COSITAL –
COSITALNETWORK</t>
  </si>
  <si>
    <t>2225432D-13/2025</t>
  </si>
  <si>
    <t>Acció formativa "L'urbanisme i la intel·ligència artificial"</t>
  </si>
  <si>
    <t>348/2025</t>
  </si>
  <si>
    <t>B80125255</t>
  </si>
  <si>
    <t>RDU Revistas Especializadas, SL</t>
  </si>
  <si>
    <t>Acción formativa "El urbanismo y la inteligencia artificial"</t>
  </si>
  <si>
    <t>2300054W - 14/2025</t>
  </si>
  <si>
    <t>2193139C-10/2025</t>
  </si>
  <si>
    <t>2181856F-9/2025</t>
  </si>
  <si>
    <t>Peritatge informàtic (perícia informàtica forense especialitzada)</t>
  </si>
  <si>
    <t>20D</t>
  </si>
  <si>
    <t>461/2025</t>
  </si>
  <si>
    <t>Antonio Adrián Aguilella</t>
  </si>
  <si>
    <t>29157294X</t>
  </si>
  <si>
    <t>Servici d'auditoria externa relativa a la unitat funcional d'anàlisi i investigació, així com de les bústies i procediments del Sistema Intern d'Informació i Comité d'Ètica</t>
  </si>
  <si>
    <t>Servicio de auditoría externa relativa a la unidad funcional de análisis e investigación, así como de los buzones y procedimientos del Sistema Interno de Información y Comité de Ética</t>
  </si>
  <si>
    <t>Peritaje informatico (perícia informática forense especializada)</t>
  </si>
  <si>
    <r>
      <rPr>
        <sz val="14"/>
        <color theme="0"/>
        <rFont val="Liberation Sans"/>
        <family val="2"/>
      </rPr>
      <t xml:space="preserve">PROCEDIMENTS DE CONTRACTACIÓ
</t>
    </r>
    <r>
      <rPr>
        <b/>
        <sz val="14"/>
        <color theme="0"/>
        <rFont val="Arial"/>
        <family val="2"/>
      </rPr>
      <t xml:space="preserve">
</t>
    </r>
    <r>
      <rPr>
        <sz val="14"/>
        <color theme="0"/>
        <rFont val="Liberation Sans"/>
        <family val="2"/>
      </rPr>
      <t xml:space="preserve">En compliment de l’article 9.1.a) de la Llei 2/2015, de 2 d‘abril, de la Generalitat, de Transparència, Bon Govern i Participació Ciutadana de la Comunitat Valenciana
</t>
    </r>
    <r>
      <rPr>
        <b/>
        <sz val="14"/>
        <color theme="0"/>
        <rFont val="Arial"/>
        <family val="2"/>
      </rPr>
      <t xml:space="preserve">
</t>
    </r>
    <r>
      <rPr>
        <sz val="14"/>
        <color theme="0"/>
        <rFont val="Liberation Sans"/>
        <family val="2"/>
      </rPr>
      <t>CONTRACTES MENORS de l’1/01/2025 al 30/09/2025</t>
    </r>
  </si>
  <si>
    <t>2485658D  - 15/2025</t>
  </si>
  <si>
    <t>Renovación de 16 dominios de internet de la Agencia y las redirecciones correspondientes</t>
  </si>
  <si>
    <t>Renovació de 16 dominis d'internet de l'Agència i les redireccions corresponents</t>
  </si>
  <si>
    <t>ESTAT DEL CONTRACTE
(a 30/09/2025)
V (vigent)
F (extingit per execució)
D (desert)</t>
  </si>
  <si>
    <t>5A</t>
  </si>
  <si>
    <t>613/2025</t>
  </si>
  <si>
    <t>B85294916</t>
  </si>
  <si>
    <t>ARSYS INTERNET,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</si>
</sst>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3]General"/>
  </numFmts>
  <fonts count="34">
    <font>
      <sz val="11"/>
      <color rgb="FF000000"/>
      <name val="Liberation Sans"/>
      <family val="2"/>
    </font>
    <font>
      <sz val="11"/>
      <color rgb="FF000000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sz val="10"/>
      <color rgb="FF000000"/>
      <name val="Liberation Serif"/>
      <family val="1"/>
    </font>
    <font>
      <b/>
      <sz val="8"/>
      <color rgb="FFFFFFFF"/>
      <name val="Open Sans"/>
      <family val="2"/>
    </font>
    <font>
      <sz val="9"/>
      <color rgb="FFFFFFFF"/>
      <name val="Calibri"/>
      <family val="2"/>
    </font>
    <font>
      <sz val="1"/>
      <color rgb="FFFFFFFF"/>
      <name val="Open Sans"/>
      <family val="2"/>
    </font>
    <font>
      <sz val="11"/>
      <color rgb="FFFFFFFF"/>
      <name val="Liberation Sans"/>
      <family val="2"/>
    </font>
    <font>
      <sz val="8"/>
      <color rgb="FF000000"/>
      <name val="Liberation Sans"/>
      <family val="2"/>
    </font>
    <font>
      <b/>
      <sz val="8"/>
      <color rgb="FFFFFFFF"/>
      <name val="Arial"/>
      <family val="2"/>
    </font>
    <font>
      <sz val="8"/>
      <color rgb="FFFFFFFF"/>
      <name val="Liberation Sans"/>
      <family val="2"/>
    </font>
    <font>
      <sz val="6"/>
      <color rgb="FFFFFFFF"/>
      <name val="Liberation Sans"/>
      <family val="2"/>
    </font>
    <font>
      <sz val="7"/>
      <color rgb="FFFFFFFF"/>
      <name val="Liberation Sans"/>
      <family val="2"/>
    </font>
    <font>
      <sz val="8"/>
      <color rgb="FF000000"/>
      <name val="Arial"/>
      <family val="2"/>
    </font>
    <font>
      <b/>
      <sz val="9"/>
      <color rgb="FF000000"/>
      <name val="Arial-BoldMT"/>
    </font>
    <font>
      <sz val="8"/>
      <name val="Liberation Sans"/>
      <family val="2"/>
    </font>
    <font>
      <sz val="8"/>
      <name val="Arial"/>
      <family val="2"/>
    </font>
    <font>
      <sz val="11"/>
      <name val="Liberation Sans"/>
      <family val="2"/>
    </font>
    <font>
      <b/>
      <sz val="14"/>
      <color theme="0"/>
      <name val="Arial"/>
      <family val="2"/>
    </font>
    <font>
      <sz val="14"/>
      <color theme="0"/>
      <name val="Liberation Sans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D2235"/>
        <bgColor rgb="FF9D223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 style="thin">
        <color rgb="FFB2B2B2"/>
      </right>
      <top/>
      <bottom/>
      <diagonal/>
    </border>
    <border>
      <left style="thin">
        <color theme="4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 style="thin">
        <color theme="0"/>
      </left>
      <right style="thin">
        <color theme="4"/>
      </right>
      <top style="thin">
        <color theme="4"/>
      </top>
      <bottom style="thin">
        <color theme="0"/>
      </bottom>
      <diagonal/>
    </border>
    <border>
      <left style="thin">
        <color theme="4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4"/>
      </right>
      <top style="thin">
        <color theme="0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</borders>
  <cellStyleXfs count="18">
    <xf numFmtId="0" fontId="0" fillId="0" borderId="0"/>
    <xf numFmtId="0" fontId="12" fillId="8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73">
    <xf numFmtId="0" fontId="0" fillId="0" borderId="0" xfId="0"/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4" fillId="0" borderId="0" xfId="0" applyFont="1"/>
    <xf numFmtId="14" fontId="24" fillId="0" borderId="0" xfId="0" applyNumberFormat="1" applyFont="1"/>
    <xf numFmtId="0" fontId="24" fillId="0" borderId="0" xfId="0" applyFont="1" applyAlignment="1">
      <alignment horizontal="center"/>
    </xf>
    <xf numFmtId="0" fontId="25" fillId="0" borderId="0" xfId="0" applyFont="1"/>
    <xf numFmtId="0" fontId="24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164" fontId="15" fillId="0" borderId="0" xfId="0" applyNumberFormat="1" applyFont="1" applyAlignment="1">
      <alignment horizontal="center" vertical="center" textRotation="90" readingOrder="1"/>
    </xf>
    <xf numFmtId="0" fontId="15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center" textRotation="90"/>
    </xf>
    <xf numFmtId="2" fontId="24" fillId="0" borderId="0" xfId="0" applyNumberFormat="1" applyFont="1"/>
    <xf numFmtId="4" fontId="24" fillId="0" borderId="0" xfId="0" applyNumberFormat="1" applyFont="1" applyAlignment="1">
      <alignment horizontal="center"/>
    </xf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16" fillId="0" borderId="0" xfId="0" applyFont="1"/>
    <xf numFmtId="164" fontId="15" fillId="0" borderId="0" xfId="0" applyNumberFormat="1" applyFont="1" applyAlignment="1">
      <alignment horizontal="center" vertical="center" readingOrder="1"/>
    </xf>
    <xf numFmtId="49" fontId="15" fillId="0" borderId="0" xfId="0" applyNumberFormat="1" applyFont="1" applyAlignment="1">
      <alignment horizontal="center" vertical="center" textRotation="90" wrapText="1"/>
    </xf>
    <xf numFmtId="2" fontId="15" fillId="0" borderId="0" xfId="0" applyNumberFormat="1" applyFont="1" applyAlignment="1">
      <alignment horizontal="center" vertical="center" readingOrder="1"/>
    </xf>
    <xf numFmtId="0" fontId="15" fillId="0" borderId="0" xfId="0" applyFont="1" applyAlignment="1">
      <alignment horizontal="center" vertical="center" textRotation="90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textRotation="90"/>
    </xf>
    <xf numFmtId="0" fontId="15" fillId="0" borderId="3" xfId="0" applyFont="1" applyBorder="1" applyAlignment="1">
      <alignment horizontal="center" vertical="center"/>
    </xf>
    <xf numFmtId="14" fontId="15" fillId="0" borderId="3" xfId="0" applyNumberFormat="1" applyFont="1" applyBorder="1" applyAlignment="1">
      <alignment horizontal="center" vertical="center" textRotation="90"/>
    </xf>
    <xf numFmtId="0" fontId="20" fillId="9" borderId="9" xfId="0" applyFont="1" applyFill="1" applyBorder="1" applyAlignment="1">
      <alignment horizontal="center" vertical="center" textRotation="90" wrapText="1"/>
    </xf>
    <xf numFmtId="0" fontId="26" fillId="0" borderId="11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 wrapText="1"/>
    </xf>
    <xf numFmtId="164" fontId="27" fillId="0" borderId="13" xfId="0" applyNumberFormat="1" applyFont="1" applyBorder="1" applyAlignment="1">
      <alignment horizontal="center" vertical="center" wrapText="1" readingOrder="1"/>
    </xf>
    <xf numFmtId="49" fontId="27" fillId="0" borderId="13" xfId="0" applyNumberFormat="1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14" fontId="27" fillId="0" borderId="13" xfId="0" applyNumberFormat="1" applyFont="1" applyBorder="1" applyAlignment="1">
      <alignment horizontal="center" vertical="center" wrapText="1"/>
    </xf>
    <xf numFmtId="4" fontId="27" fillId="0" borderId="13" xfId="0" applyNumberFormat="1" applyFont="1" applyBorder="1" applyAlignment="1">
      <alignment horizontal="center" vertical="center" wrapText="1"/>
    </xf>
    <xf numFmtId="164" fontId="27" fillId="0" borderId="16" xfId="0" applyNumberFormat="1" applyFont="1" applyBorder="1" applyAlignment="1">
      <alignment horizontal="center" vertical="center" wrapText="1" readingOrder="1"/>
    </xf>
    <xf numFmtId="49" fontId="27" fillId="0" borderId="16" xfId="0" applyNumberFormat="1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14" fontId="27" fillId="0" borderId="16" xfId="0" applyNumberFormat="1" applyFont="1" applyBorder="1" applyAlignment="1">
      <alignment horizontal="center" vertical="center" wrapText="1"/>
    </xf>
    <xf numFmtId="4" fontId="27" fillId="0" borderId="16" xfId="0" applyNumberFormat="1" applyFont="1" applyBorder="1" applyAlignment="1">
      <alignment horizontal="center" vertical="center" wrapText="1"/>
    </xf>
    <xf numFmtId="0" fontId="31" fillId="10" borderId="0" xfId="0" applyFont="1" applyFill="1"/>
    <xf numFmtId="0" fontId="32" fillId="10" borderId="0" xfId="0" applyFont="1" applyFill="1"/>
    <xf numFmtId="0" fontId="31" fillId="11" borderId="12" xfId="0" applyFont="1" applyFill="1" applyBorder="1" applyAlignment="1">
      <alignment horizontal="center" vertical="center"/>
    </xf>
    <xf numFmtId="0" fontId="31" fillId="11" borderId="13" xfId="0" applyFont="1" applyFill="1" applyBorder="1"/>
    <xf numFmtId="2" fontId="31" fillId="11" borderId="13" xfId="0" applyNumberFormat="1" applyFont="1" applyFill="1" applyBorder="1"/>
    <xf numFmtId="14" fontId="31" fillId="11" borderId="13" xfId="0" applyNumberFormat="1" applyFont="1" applyFill="1" applyBorder="1"/>
    <xf numFmtId="0" fontId="31" fillId="11" borderId="13" xfId="0" applyFont="1" applyFill="1" applyBorder="1" applyAlignment="1">
      <alignment horizontal="center"/>
    </xf>
    <xf numFmtId="0" fontId="31" fillId="11" borderId="14" xfId="0" applyFont="1" applyFill="1" applyBorder="1"/>
    <xf numFmtId="4" fontId="33" fillId="11" borderId="13" xfId="0" applyNumberFormat="1" applyFont="1" applyFill="1" applyBorder="1" applyAlignment="1">
      <alignment horizontal="center" vertical="center"/>
    </xf>
    <xf numFmtId="2" fontId="20" fillId="9" borderId="6" xfId="0" applyNumberFormat="1" applyFont="1" applyFill="1" applyBorder="1" applyAlignment="1">
      <alignment horizontal="center" vertical="center" textRotation="90" wrapText="1"/>
    </xf>
    <xf numFmtId="2" fontId="20" fillId="9" borderId="9" xfId="0" applyNumberFormat="1" applyFont="1" applyFill="1" applyBorder="1" applyAlignment="1">
      <alignment horizontal="center" vertical="center" textRotation="90" wrapText="1"/>
    </xf>
    <xf numFmtId="164" fontId="20" fillId="9" borderId="6" xfId="0" applyNumberFormat="1" applyFont="1" applyFill="1" applyBorder="1" applyAlignment="1">
      <alignment horizontal="center" vertical="center" wrapText="1" readingOrder="1"/>
    </xf>
    <xf numFmtId="164" fontId="20" fillId="9" borderId="9" xfId="0" applyNumberFormat="1" applyFont="1" applyFill="1" applyBorder="1" applyAlignment="1">
      <alignment horizontal="center" vertical="center" wrapText="1" readingOrder="1"/>
    </xf>
    <xf numFmtId="164" fontId="21" fillId="9" borderId="6" xfId="0" applyNumberFormat="1" applyFont="1" applyFill="1" applyBorder="1" applyAlignment="1">
      <alignment horizontal="center" vertical="center" textRotation="90" wrapText="1" readingOrder="1"/>
    </xf>
    <xf numFmtId="164" fontId="20" fillId="9" borderId="9" xfId="0" applyNumberFormat="1" applyFont="1" applyFill="1" applyBorder="1" applyAlignment="1">
      <alignment horizontal="center" vertical="center" textRotation="90" wrapText="1" readingOrder="1"/>
    </xf>
    <xf numFmtId="164" fontId="20" fillId="9" borderId="5" xfId="0" applyNumberFormat="1" applyFont="1" applyFill="1" applyBorder="1" applyAlignment="1">
      <alignment horizontal="center" vertical="center" wrapText="1" readingOrder="1"/>
    </xf>
    <xf numFmtId="164" fontId="20" fillId="9" borderId="8" xfId="0" applyNumberFormat="1" applyFont="1" applyFill="1" applyBorder="1" applyAlignment="1">
      <alignment horizontal="center" vertical="center" wrapText="1" readingOrder="1"/>
    </xf>
    <xf numFmtId="0" fontId="0" fillId="0" borderId="0" xfId="0"/>
    <xf numFmtId="49" fontId="20" fillId="9" borderId="6" xfId="0" applyNumberFormat="1" applyFont="1" applyFill="1" applyBorder="1" applyAlignment="1">
      <alignment horizontal="center" vertical="center" textRotation="90" wrapText="1"/>
    </xf>
    <xf numFmtId="49" fontId="20" fillId="9" borderId="9" xfId="0" applyNumberFormat="1" applyFont="1" applyFill="1" applyBorder="1" applyAlignment="1">
      <alignment horizontal="center" vertical="center" textRotation="90" wrapText="1"/>
    </xf>
    <xf numFmtId="0" fontId="29" fillId="9" borderId="2" xfId="0" applyFont="1" applyFill="1" applyBorder="1" applyAlignment="1">
      <alignment horizontal="center" vertical="center" wrapText="1"/>
    </xf>
    <xf numFmtId="164" fontId="20" fillId="9" borderId="6" xfId="0" applyNumberFormat="1" applyFont="1" applyFill="1" applyBorder="1" applyAlignment="1">
      <alignment horizontal="center" vertical="center" textRotation="90" wrapText="1" readingOrder="1"/>
    </xf>
    <xf numFmtId="0" fontId="20" fillId="9" borderId="6" xfId="0" applyFont="1" applyFill="1" applyBorder="1" applyAlignment="1">
      <alignment horizontal="center" vertical="center" textRotation="90" wrapText="1"/>
    </xf>
    <xf numFmtId="0" fontId="20" fillId="9" borderId="9" xfId="0" applyFont="1" applyFill="1" applyBorder="1" applyAlignment="1">
      <alignment horizontal="center" vertical="center" textRotation="90" wrapText="1"/>
    </xf>
    <xf numFmtId="0" fontId="20" fillId="9" borderId="6" xfId="0" applyFont="1" applyFill="1" applyBorder="1" applyAlignment="1">
      <alignment horizontal="center" vertical="center" wrapText="1"/>
    </xf>
    <xf numFmtId="164" fontId="20" fillId="9" borderId="7" xfId="0" applyNumberFormat="1" applyFont="1" applyFill="1" applyBorder="1" applyAlignment="1">
      <alignment horizontal="center" vertical="center" wrapText="1" readingOrder="1"/>
    </xf>
    <xf numFmtId="164" fontId="20" fillId="9" borderId="10" xfId="0" applyNumberFormat="1" applyFont="1" applyFill="1" applyBorder="1" applyAlignment="1">
      <alignment horizontal="center" vertical="center" wrapText="1" readingOrder="1"/>
    </xf>
    <xf numFmtId="14" fontId="20" fillId="9" borderId="6" xfId="0" applyNumberFormat="1" applyFont="1" applyFill="1" applyBorder="1" applyAlignment="1">
      <alignment horizontal="center" vertical="center" textRotation="90" wrapText="1"/>
    </xf>
    <xf numFmtId="14" fontId="20" fillId="9" borderId="9" xfId="0" applyNumberFormat="1" applyFont="1" applyFill="1" applyBorder="1" applyAlignment="1">
      <alignment horizontal="center" vertical="center" textRotation="90" wrapText="1"/>
    </xf>
    <xf numFmtId="164" fontId="27" fillId="0" borderId="17" xfId="0" applyNumberFormat="1" applyFont="1" applyBorder="1" applyAlignment="1">
      <alignment horizontal="center" vertical="center" wrapText="1" readingOrder="1"/>
    </xf>
  </cellXfs>
  <cellStyles count="18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 (user)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" builtinId="28" customBuiltin="1"/>
    <cellStyle name="Normal" xfId="0" builtinId="0" customBuiltin="1"/>
    <cellStyle name="Note" xfId="14" xr:uid="{00000000-0005-0000-0000-00000E000000}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441362</xdr:colOff>
      <xdr:row>0</xdr:row>
      <xdr:rowOff>224747</xdr:rowOff>
    </xdr:from>
    <xdr:ext cx="6912226" cy="1016713"/>
    <xdr:pic>
      <xdr:nvPicPr>
        <xdr:cNvPr id="2" name="Imagen 1">
          <a:extLst>
            <a:ext uri="{FF2B5EF4-FFF2-40B4-BE49-F238E27FC236}">
              <a16:creationId xmlns:a16="http://schemas.microsoft.com/office/drawing/2014/main" id="{A34E2198-6730-433F-B089-BAFE63B6F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76811" y="224747"/>
          <a:ext cx="6912226" cy="101671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AvAf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9D2235"/>
      </a:accent1>
      <a:accent2>
        <a:srgbClr val="C6C6C6"/>
      </a:accent2>
      <a:accent3>
        <a:srgbClr val="EABAC2"/>
      </a:accent3>
      <a:accent4>
        <a:srgbClr val="CE9FA1"/>
      </a:accent4>
      <a:accent5>
        <a:srgbClr val="D8C1BD"/>
      </a:accent5>
      <a:accent6>
        <a:srgbClr val="5B6770"/>
      </a:accent6>
      <a:hlink>
        <a:srgbClr val="0070C0"/>
      </a:hlink>
      <a:folHlink>
        <a:srgbClr val="9D2235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3"/>
  <sheetViews>
    <sheetView tabSelected="1" topLeftCell="D1" zoomScale="106" zoomScaleNormal="106" workbookViewId="0">
      <selection activeCell="S16" sqref="S16"/>
    </sheetView>
  </sheetViews>
  <sheetFormatPr baseColWidth="10" defaultRowHeight="14.25"/>
  <cols>
    <col min="1" max="1" width="3.125" style="3" customWidth="1"/>
    <col min="2" max="2" width="14.75" style="4" customWidth="1"/>
    <col min="3" max="3" width="7.75" style="4" customWidth="1"/>
    <col min="4" max="4" width="4" style="14" customWidth="1"/>
    <col min="5" max="5" width="25.5" style="4" customWidth="1"/>
    <col min="6" max="6" width="10.625" style="4" customWidth="1"/>
    <col min="7" max="7" width="7.875" style="4" customWidth="1"/>
    <col min="8" max="8" width="5.75" style="4" customWidth="1"/>
    <col min="9" max="9" width="5.25" style="4" customWidth="1"/>
    <col min="10" max="10" width="11" style="5" customWidth="1"/>
    <col min="11" max="11" width="7.25" style="6" customWidth="1"/>
    <col min="12" max="12" width="13" style="6" customWidth="1"/>
    <col min="13" max="13" width="10.25" style="6" customWidth="1"/>
    <col min="14" max="14" width="10.25" style="4" customWidth="1"/>
    <col min="15" max="15" width="13.5" style="6" customWidth="1"/>
    <col min="16" max="16" width="18.875" style="4" customWidth="1"/>
    <col min="17" max="17" width="8.25" style="4" customWidth="1"/>
    <col min="18" max="18" width="8.5" style="4" customWidth="1"/>
    <col min="19" max="19" width="12" style="4" customWidth="1"/>
    <col min="20" max="20" width="29.125" style="4" customWidth="1"/>
    <col min="21" max="21" width="2.5" style="4" hidden="1" customWidth="1"/>
    <col min="22" max="22" width="6.875" style="4" hidden="1" customWidth="1"/>
    <col min="23" max="23" width="3.75" style="4" hidden="1" customWidth="1"/>
    <col min="24" max="59" width="10.625" style="4" customWidth="1"/>
    <col min="60" max="1018" width="10.625" customWidth="1"/>
    <col min="1019" max="1019" width="11" customWidth="1"/>
  </cols>
  <sheetData>
    <row r="1" spans="1:60" ht="111" customHeight="1">
      <c r="A1" s="10"/>
      <c r="B1"/>
      <c r="C1" s="60"/>
      <c r="D1" s="60"/>
      <c r="E1" s="60"/>
      <c r="F1" s="11"/>
      <c r="G1" s="11"/>
      <c r="H1" s="12"/>
      <c r="I1" s="12"/>
      <c r="J1" s="12"/>
      <c r="K1" s="13"/>
      <c r="L1" s="63" t="s">
        <v>106</v>
      </c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</row>
    <row r="2" spans="1:60" s="2" customFormat="1">
      <c r="A2" s="18"/>
      <c r="B2" s="19"/>
      <c r="C2" s="20"/>
      <c r="D2" s="21"/>
      <c r="E2" s="11"/>
      <c r="F2" s="11"/>
      <c r="G2" s="12"/>
      <c r="H2" s="12"/>
      <c r="I2" s="22"/>
      <c r="J2" s="23"/>
      <c r="K2" s="24"/>
      <c r="L2" s="25"/>
      <c r="M2" s="26"/>
      <c r="N2" s="27"/>
      <c r="O2" s="28"/>
      <c r="P2" s="26"/>
      <c r="Q2" s="27"/>
      <c r="R2" s="1"/>
    </row>
    <row r="3" spans="1:60" s="9" customFormat="1" ht="37.5" customHeight="1">
      <c r="A3" s="58"/>
      <c r="B3" s="54" t="s">
        <v>0</v>
      </c>
      <c r="C3" s="61" t="s">
        <v>1</v>
      </c>
      <c r="D3" s="52" t="s">
        <v>2</v>
      </c>
      <c r="E3" s="54" t="s">
        <v>3</v>
      </c>
      <c r="F3" s="56" t="s">
        <v>110</v>
      </c>
      <c r="G3" s="64" t="s">
        <v>4</v>
      </c>
      <c r="H3" s="67" t="s">
        <v>5</v>
      </c>
      <c r="I3" s="67"/>
      <c r="J3" s="70" t="s">
        <v>6</v>
      </c>
      <c r="K3" s="70" t="s">
        <v>22</v>
      </c>
      <c r="L3" s="67" t="s">
        <v>7</v>
      </c>
      <c r="M3" s="67"/>
      <c r="N3" s="67"/>
      <c r="O3" s="67" t="s">
        <v>8</v>
      </c>
      <c r="P3" s="67"/>
      <c r="Q3" s="65" t="s">
        <v>9</v>
      </c>
      <c r="R3" s="67" t="s">
        <v>10</v>
      </c>
      <c r="S3" s="67"/>
      <c r="T3" s="68" t="s">
        <v>11</v>
      </c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</row>
    <row r="4" spans="1:60" s="9" customFormat="1" ht="72" customHeight="1">
      <c r="A4" s="59"/>
      <c r="B4" s="55"/>
      <c r="C4" s="62"/>
      <c r="D4" s="53"/>
      <c r="E4" s="55"/>
      <c r="F4" s="57"/>
      <c r="G4" s="57"/>
      <c r="H4" s="29" t="s">
        <v>13</v>
      </c>
      <c r="I4" s="29" t="s">
        <v>14</v>
      </c>
      <c r="J4" s="71"/>
      <c r="K4" s="71"/>
      <c r="L4" s="29" t="s">
        <v>15</v>
      </c>
      <c r="M4" s="32" t="s">
        <v>12</v>
      </c>
      <c r="N4" s="29" t="s">
        <v>16</v>
      </c>
      <c r="O4" s="32" t="s">
        <v>17</v>
      </c>
      <c r="P4" s="32" t="s">
        <v>18</v>
      </c>
      <c r="Q4" s="66"/>
      <c r="R4" s="32" t="str">
        <f t="shared" ref="R4" si="0">O4</f>
        <v>NIF/CIF</v>
      </c>
      <c r="S4" s="32" t="s">
        <v>19</v>
      </c>
      <c r="T4" s="69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</row>
    <row r="5" spans="1:60" s="17" customFormat="1" ht="33.75">
      <c r="A5" s="31">
        <v>1</v>
      </c>
      <c r="B5" s="38" t="s">
        <v>26</v>
      </c>
      <c r="C5" s="39" t="s">
        <v>25</v>
      </c>
      <c r="D5" s="40">
        <v>2</v>
      </c>
      <c r="E5" s="38" t="s">
        <v>27</v>
      </c>
      <c r="F5" s="38" t="s">
        <v>20</v>
      </c>
      <c r="G5" s="38" t="s">
        <v>28</v>
      </c>
      <c r="H5" s="40">
        <v>1</v>
      </c>
      <c r="I5" s="40">
        <v>1</v>
      </c>
      <c r="J5" s="41">
        <v>45677</v>
      </c>
      <c r="K5" s="39" t="s">
        <v>29</v>
      </c>
      <c r="L5" s="42">
        <v>364.24</v>
      </c>
      <c r="M5" s="42">
        <v>76.489999999999995</v>
      </c>
      <c r="N5" s="42">
        <v>440.73</v>
      </c>
      <c r="O5" s="40" t="s">
        <v>30</v>
      </c>
      <c r="P5" s="40" t="s">
        <v>31</v>
      </c>
      <c r="Q5" s="41">
        <v>45815</v>
      </c>
      <c r="R5" s="40" t="s">
        <v>30</v>
      </c>
      <c r="S5" s="42">
        <v>364.24</v>
      </c>
      <c r="T5" s="72" t="s">
        <v>32</v>
      </c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</row>
    <row r="6" spans="1:60" s="17" customFormat="1" ht="33.75">
      <c r="A6" s="30">
        <v>2</v>
      </c>
      <c r="B6" s="33" t="s">
        <v>49</v>
      </c>
      <c r="C6" s="34" t="s">
        <v>21</v>
      </c>
      <c r="D6" s="35">
        <v>2</v>
      </c>
      <c r="E6" s="33" t="s">
        <v>70</v>
      </c>
      <c r="F6" s="33" t="s">
        <v>24</v>
      </c>
      <c r="G6" s="33" t="s">
        <v>37</v>
      </c>
      <c r="H6" s="35">
        <v>1</v>
      </c>
      <c r="I6" s="35">
        <v>1</v>
      </c>
      <c r="J6" s="36">
        <v>45685</v>
      </c>
      <c r="K6" s="34" t="s">
        <v>35</v>
      </c>
      <c r="L6" s="37">
        <v>275</v>
      </c>
      <c r="M6" s="37">
        <v>0</v>
      </c>
      <c r="N6" s="37">
        <v>275</v>
      </c>
      <c r="O6" s="35" t="s">
        <v>33</v>
      </c>
      <c r="P6" s="35" t="s">
        <v>34</v>
      </c>
      <c r="Q6" s="36">
        <v>45728</v>
      </c>
      <c r="R6" s="35" t="s">
        <v>33</v>
      </c>
      <c r="S6" s="37"/>
      <c r="T6" s="72" t="s">
        <v>72</v>
      </c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</row>
    <row r="7" spans="1:60" s="17" customFormat="1" ht="33.75">
      <c r="A7" s="30">
        <v>3</v>
      </c>
      <c r="B7" s="33" t="s">
        <v>51</v>
      </c>
      <c r="C7" s="34" t="s">
        <v>21</v>
      </c>
      <c r="D7" s="35">
        <v>2</v>
      </c>
      <c r="E7" s="33" t="s">
        <v>71</v>
      </c>
      <c r="F7" s="34" t="s">
        <v>24</v>
      </c>
      <c r="G7" s="34" t="s">
        <v>36</v>
      </c>
      <c r="H7" s="35">
        <v>1</v>
      </c>
      <c r="I7" s="35">
        <v>1</v>
      </c>
      <c r="J7" s="36">
        <v>45687</v>
      </c>
      <c r="K7" s="34" t="s">
        <v>38</v>
      </c>
      <c r="L7" s="37">
        <v>275</v>
      </c>
      <c r="M7" s="37">
        <v>0</v>
      </c>
      <c r="N7" s="37">
        <v>275</v>
      </c>
      <c r="O7" s="35" t="s">
        <v>33</v>
      </c>
      <c r="P7" s="35" t="s">
        <v>34</v>
      </c>
      <c r="Q7" s="36">
        <v>45719</v>
      </c>
      <c r="R7" s="35" t="s">
        <v>23</v>
      </c>
      <c r="S7" s="37"/>
      <c r="T7" s="72" t="s">
        <v>73</v>
      </c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</row>
    <row r="8" spans="1:60" s="17" customFormat="1" ht="22.5">
      <c r="A8" s="30">
        <v>4</v>
      </c>
      <c r="B8" s="33" t="s">
        <v>43</v>
      </c>
      <c r="C8" s="34" t="s">
        <v>21</v>
      </c>
      <c r="D8" s="35">
        <v>2</v>
      </c>
      <c r="E8" s="33" t="s">
        <v>47</v>
      </c>
      <c r="F8" s="34" t="s">
        <v>20</v>
      </c>
      <c r="G8" s="34" t="s">
        <v>28</v>
      </c>
      <c r="H8" s="35">
        <v>1</v>
      </c>
      <c r="I8" s="35">
        <v>1</v>
      </c>
      <c r="J8" s="36">
        <v>45714</v>
      </c>
      <c r="K8" s="34" t="s">
        <v>44</v>
      </c>
      <c r="L8" s="37">
        <v>827</v>
      </c>
      <c r="M8" s="37">
        <v>0</v>
      </c>
      <c r="N8" s="37">
        <v>827</v>
      </c>
      <c r="O8" s="35" t="s">
        <v>45</v>
      </c>
      <c r="P8" s="35" t="s">
        <v>46</v>
      </c>
      <c r="Q8" s="36">
        <v>45838</v>
      </c>
      <c r="R8" s="35" t="s">
        <v>45</v>
      </c>
      <c r="S8" s="37">
        <v>827</v>
      </c>
      <c r="T8" s="72" t="s">
        <v>48</v>
      </c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</row>
    <row r="9" spans="1:60" s="17" customFormat="1" ht="45">
      <c r="A9" s="30">
        <v>5</v>
      </c>
      <c r="B9" s="33" t="s">
        <v>52</v>
      </c>
      <c r="C9" s="34" t="s">
        <v>21</v>
      </c>
      <c r="D9" s="35">
        <v>2</v>
      </c>
      <c r="E9" s="33" t="s">
        <v>42</v>
      </c>
      <c r="F9" s="34" t="s">
        <v>24</v>
      </c>
      <c r="G9" s="33" t="s">
        <v>37</v>
      </c>
      <c r="H9" s="35">
        <v>1</v>
      </c>
      <c r="I9" s="35">
        <v>1</v>
      </c>
      <c r="J9" s="36">
        <v>45727</v>
      </c>
      <c r="K9" s="34" t="s">
        <v>39</v>
      </c>
      <c r="L9" s="37">
        <v>800</v>
      </c>
      <c r="M9" s="37">
        <v>0</v>
      </c>
      <c r="N9" s="37">
        <v>800</v>
      </c>
      <c r="O9" s="35" t="s">
        <v>41</v>
      </c>
      <c r="P9" s="35" t="s">
        <v>40</v>
      </c>
      <c r="Q9" s="36">
        <v>45791</v>
      </c>
      <c r="R9" s="35" t="s">
        <v>41</v>
      </c>
      <c r="S9" s="37">
        <v>800</v>
      </c>
      <c r="T9" s="72" t="s">
        <v>50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</row>
    <row r="10" spans="1:60" s="17" customFormat="1" ht="45">
      <c r="A10" s="30">
        <v>6</v>
      </c>
      <c r="B10" s="33" t="s">
        <v>56</v>
      </c>
      <c r="C10" s="34" t="s">
        <v>21</v>
      </c>
      <c r="D10" s="35">
        <v>2</v>
      </c>
      <c r="E10" s="33" t="s">
        <v>58</v>
      </c>
      <c r="F10" s="34" t="s">
        <v>24</v>
      </c>
      <c r="G10" s="33" t="s">
        <v>53</v>
      </c>
      <c r="H10" s="35">
        <v>1</v>
      </c>
      <c r="I10" s="35">
        <v>1</v>
      </c>
      <c r="J10" s="36">
        <v>45758</v>
      </c>
      <c r="K10" s="34" t="s">
        <v>59</v>
      </c>
      <c r="L10" s="37">
        <v>539</v>
      </c>
      <c r="M10" s="37">
        <v>0</v>
      </c>
      <c r="N10" s="37">
        <v>539</v>
      </c>
      <c r="O10" s="35" t="s">
        <v>54</v>
      </c>
      <c r="P10" s="35" t="s">
        <v>55</v>
      </c>
      <c r="Q10" s="36">
        <v>45762</v>
      </c>
      <c r="R10" s="35" t="s">
        <v>54</v>
      </c>
      <c r="S10" s="37">
        <v>539</v>
      </c>
      <c r="T10" s="72" t="s">
        <v>57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</row>
    <row r="11" spans="1:60" s="17" customFormat="1" ht="45">
      <c r="A11" s="30">
        <v>7</v>
      </c>
      <c r="B11" s="33" t="s">
        <v>60</v>
      </c>
      <c r="C11" s="34" t="s">
        <v>21</v>
      </c>
      <c r="D11" s="35">
        <v>2</v>
      </c>
      <c r="E11" s="33" t="s">
        <v>58</v>
      </c>
      <c r="F11" s="34" t="s">
        <v>24</v>
      </c>
      <c r="G11" s="33" t="s">
        <v>53</v>
      </c>
      <c r="H11" s="35">
        <v>1</v>
      </c>
      <c r="I11" s="35">
        <v>1</v>
      </c>
      <c r="J11" s="36">
        <v>45758</v>
      </c>
      <c r="K11" s="34" t="s">
        <v>61</v>
      </c>
      <c r="L11" s="37">
        <v>539</v>
      </c>
      <c r="M11" s="37">
        <v>0</v>
      </c>
      <c r="N11" s="37">
        <v>539</v>
      </c>
      <c r="O11" s="35" t="s">
        <v>62</v>
      </c>
      <c r="P11" s="35" t="s">
        <v>63</v>
      </c>
      <c r="Q11" s="36">
        <v>45762</v>
      </c>
      <c r="R11" s="35" t="s">
        <v>62</v>
      </c>
      <c r="S11" s="37">
        <v>539</v>
      </c>
      <c r="T11" s="72" t="s">
        <v>57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</row>
    <row r="12" spans="1:60" s="17" customFormat="1" ht="33.75">
      <c r="A12" s="30">
        <v>8</v>
      </c>
      <c r="B12" s="33" t="s">
        <v>97</v>
      </c>
      <c r="C12" s="34" t="s">
        <v>21</v>
      </c>
      <c r="D12" s="35">
        <v>2</v>
      </c>
      <c r="E12" s="33" t="s">
        <v>74</v>
      </c>
      <c r="F12" s="34" t="s">
        <v>24</v>
      </c>
      <c r="G12" s="33" t="s">
        <v>36</v>
      </c>
      <c r="H12" s="35">
        <v>1</v>
      </c>
      <c r="I12" s="35">
        <v>1</v>
      </c>
      <c r="J12" s="36">
        <v>45758</v>
      </c>
      <c r="K12" s="34" t="s">
        <v>64</v>
      </c>
      <c r="L12" s="37">
        <v>250</v>
      </c>
      <c r="M12" s="37">
        <v>0</v>
      </c>
      <c r="N12" s="37">
        <v>250</v>
      </c>
      <c r="O12" s="35" t="s">
        <v>33</v>
      </c>
      <c r="P12" s="35" t="s">
        <v>34</v>
      </c>
      <c r="Q12" s="36">
        <v>45795</v>
      </c>
      <c r="R12" s="35" t="s">
        <v>23</v>
      </c>
      <c r="S12" s="37">
        <v>800</v>
      </c>
      <c r="T12" s="72" t="s">
        <v>75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</row>
    <row r="13" spans="1:60" s="17" customFormat="1" ht="22.5">
      <c r="A13" s="30">
        <v>9</v>
      </c>
      <c r="B13" s="33" t="s">
        <v>69</v>
      </c>
      <c r="C13" s="34" t="s">
        <v>21</v>
      </c>
      <c r="D13" s="35">
        <v>2</v>
      </c>
      <c r="E13" s="33" t="s">
        <v>77</v>
      </c>
      <c r="F13" s="34" t="s">
        <v>24</v>
      </c>
      <c r="G13" s="33" t="s">
        <v>78</v>
      </c>
      <c r="H13" s="35">
        <v>1</v>
      </c>
      <c r="I13" s="35">
        <v>1</v>
      </c>
      <c r="J13" s="36">
        <v>45770</v>
      </c>
      <c r="K13" s="34" t="s">
        <v>79</v>
      </c>
      <c r="L13" s="37">
        <v>1200</v>
      </c>
      <c r="M13" s="37">
        <v>0</v>
      </c>
      <c r="N13" s="37">
        <v>1200</v>
      </c>
      <c r="O13" s="35" t="s">
        <v>80</v>
      </c>
      <c r="P13" s="35" t="s">
        <v>81</v>
      </c>
      <c r="Q13" s="36">
        <v>45806</v>
      </c>
      <c r="R13" s="35" t="s">
        <v>80</v>
      </c>
      <c r="S13" s="37">
        <v>1200</v>
      </c>
      <c r="T13" s="72" t="s">
        <v>76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</row>
    <row r="14" spans="1:60" s="17" customFormat="1" ht="22.5">
      <c r="A14" s="30">
        <v>10</v>
      </c>
      <c r="B14" s="33" t="s">
        <v>82</v>
      </c>
      <c r="C14" s="34" t="s">
        <v>21</v>
      </c>
      <c r="D14" s="35">
        <v>2</v>
      </c>
      <c r="E14" s="33" t="s">
        <v>83</v>
      </c>
      <c r="F14" s="34" t="s">
        <v>24</v>
      </c>
      <c r="G14" s="33" t="s">
        <v>85</v>
      </c>
      <c r="H14" s="35">
        <v>1</v>
      </c>
      <c r="I14" s="35">
        <v>1</v>
      </c>
      <c r="J14" s="36">
        <v>45784</v>
      </c>
      <c r="K14" s="34" t="s">
        <v>86</v>
      </c>
      <c r="L14" s="37">
        <v>450</v>
      </c>
      <c r="M14" s="37">
        <v>0</v>
      </c>
      <c r="N14" s="37">
        <v>450</v>
      </c>
      <c r="O14" s="35" t="s">
        <v>87</v>
      </c>
      <c r="P14" s="35" t="s">
        <v>88</v>
      </c>
      <c r="Q14" s="36">
        <v>45823</v>
      </c>
      <c r="R14" s="35" t="s">
        <v>87</v>
      </c>
      <c r="S14" s="37">
        <v>450</v>
      </c>
      <c r="T14" s="72" t="s">
        <v>84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</row>
    <row r="15" spans="1:60" s="17" customFormat="1" ht="56.25">
      <c r="A15" s="30">
        <v>11</v>
      </c>
      <c r="B15" s="33" t="s">
        <v>96</v>
      </c>
      <c r="C15" s="34" t="s">
        <v>21</v>
      </c>
      <c r="D15" s="35">
        <v>2</v>
      </c>
      <c r="E15" s="33" t="s">
        <v>103</v>
      </c>
      <c r="F15" s="34" t="s">
        <v>24</v>
      </c>
      <c r="G15" s="33" t="s">
        <v>37</v>
      </c>
      <c r="H15" s="35" t="s">
        <v>65</v>
      </c>
      <c r="I15" s="35">
        <v>1</v>
      </c>
      <c r="J15" s="36">
        <v>45792</v>
      </c>
      <c r="K15" s="34" t="s">
        <v>66</v>
      </c>
      <c r="L15" s="37">
        <v>7790</v>
      </c>
      <c r="M15" s="37">
        <v>1635.9</v>
      </c>
      <c r="N15" s="37">
        <v>9425.9</v>
      </c>
      <c r="O15" s="35" t="s">
        <v>67</v>
      </c>
      <c r="P15" s="35" t="s">
        <v>68</v>
      </c>
      <c r="Q15" s="36">
        <v>45864</v>
      </c>
      <c r="R15" s="35" t="s">
        <v>67</v>
      </c>
      <c r="S15" s="37">
        <v>7790</v>
      </c>
      <c r="T15" s="72" t="s">
        <v>104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</row>
    <row r="16" spans="1:60" s="17" customFormat="1" ht="22.5">
      <c r="A16" s="30">
        <v>12</v>
      </c>
      <c r="B16" s="33" t="s">
        <v>89</v>
      </c>
      <c r="C16" s="34" t="s">
        <v>21</v>
      </c>
      <c r="D16" s="35">
        <v>2</v>
      </c>
      <c r="E16" s="33" t="s">
        <v>90</v>
      </c>
      <c r="F16" s="34" t="s">
        <v>24</v>
      </c>
      <c r="G16" s="33" t="s">
        <v>53</v>
      </c>
      <c r="H16" s="35">
        <v>1</v>
      </c>
      <c r="I16" s="35">
        <v>1</v>
      </c>
      <c r="J16" s="36">
        <v>45793</v>
      </c>
      <c r="K16" s="34" t="s">
        <v>91</v>
      </c>
      <c r="L16" s="37">
        <v>345</v>
      </c>
      <c r="M16" s="37">
        <v>0</v>
      </c>
      <c r="N16" s="37">
        <v>345</v>
      </c>
      <c r="O16" s="35" t="s">
        <v>92</v>
      </c>
      <c r="P16" s="35" t="s">
        <v>93</v>
      </c>
      <c r="Q16" s="36">
        <v>45793</v>
      </c>
      <c r="R16" s="35" t="s">
        <v>92</v>
      </c>
      <c r="S16" s="37">
        <v>345</v>
      </c>
      <c r="T16" s="72" t="s">
        <v>94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</row>
    <row r="17" spans="1:60" s="17" customFormat="1" ht="22.5">
      <c r="A17" s="30">
        <v>13</v>
      </c>
      <c r="B17" s="33" t="s">
        <v>95</v>
      </c>
      <c r="C17" s="34" t="s">
        <v>21</v>
      </c>
      <c r="D17" s="35">
        <v>2</v>
      </c>
      <c r="E17" s="33" t="s">
        <v>98</v>
      </c>
      <c r="F17" s="34" t="s">
        <v>20</v>
      </c>
      <c r="G17" s="33" t="s">
        <v>99</v>
      </c>
      <c r="H17" s="35">
        <v>1</v>
      </c>
      <c r="I17" s="35">
        <v>1</v>
      </c>
      <c r="J17" s="36">
        <v>45833</v>
      </c>
      <c r="K17" s="34" t="s">
        <v>100</v>
      </c>
      <c r="L17" s="37">
        <v>2500</v>
      </c>
      <c r="M17" s="37">
        <v>525</v>
      </c>
      <c r="N17" s="37">
        <v>3025</v>
      </c>
      <c r="O17" s="35" t="s">
        <v>102</v>
      </c>
      <c r="P17" s="35" t="s">
        <v>101</v>
      </c>
      <c r="Q17" s="36">
        <v>45852</v>
      </c>
      <c r="R17" s="35" t="s">
        <v>102</v>
      </c>
      <c r="S17" s="37">
        <v>2500</v>
      </c>
      <c r="T17" s="72" t="s">
        <v>105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</row>
    <row r="18" spans="1:60" s="17" customFormat="1" ht="33.75">
      <c r="A18" s="30">
        <v>14</v>
      </c>
      <c r="B18" s="33" t="s">
        <v>107</v>
      </c>
      <c r="C18" s="34" t="s">
        <v>21</v>
      </c>
      <c r="D18" s="35">
        <v>2</v>
      </c>
      <c r="E18" s="33" t="s">
        <v>109</v>
      </c>
      <c r="F18" s="34" t="s">
        <v>20</v>
      </c>
      <c r="G18" s="33" t="s">
        <v>111</v>
      </c>
      <c r="H18" s="35">
        <v>1</v>
      </c>
      <c r="I18" s="35">
        <v>1</v>
      </c>
      <c r="J18" s="36">
        <v>45922</v>
      </c>
      <c r="K18" s="34" t="s">
        <v>112</v>
      </c>
      <c r="L18" s="37">
        <v>879.6</v>
      </c>
      <c r="M18" s="37">
        <v>184.72</v>
      </c>
      <c r="N18" s="37">
        <v>1064.32</v>
      </c>
      <c r="O18" s="35" t="s">
        <v>113</v>
      </c>
      <c r="P18" s="35" t="s">
        <v>114</v>
      </c>
      <c r="Q18" s="36">
        <v>47751</v>
      </c>
      <c r="R18" s="35" t="s">
        <v>113</v>
      </c>
      <c r="S18" s="37">
        <v>879.6</v>
      </c>
      <c r="T18" s="72" t="s">
        <v>108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</row>
    <row r="19" spans="1:60" s="44" customFormat="1" ht="25.5" customHeight="1">
      <c r="A19" s="45"/>
      <c r="B19" s="46"/>
      <c r="C19" s="46"/>
      <c r="D19" s="47"/>
      <c r="E19" s="46"/>
      <c r="F19" s="46"/>
      <c r="G19" s="46"/>
      <c r="H19" s="46"/>
      <c r="I19" s="46"/>
      <c r="J19" s="48"/>
      <c r="K19" s="48"/>
      <c r="L19" s="51">
        <f>SUM(L5:L18)</f>
        <v>17033.84</v>
      </c>
      <c r="M19" s="51">
        <f>SUM(M5:M18)</f>
        <v>2422.11</v>
      </c>
      <c r="N19" s="51">
        <f>SUM(N5:N18)</f>
        <v>19455.949999999997</v>
      </c>
      <c r="O19" s="46"/>
      <c r="P19" s="49"/>
      <c r="Q19" s="46"/>
      <c r="R19" s="46"/>
      <c r="S19" s="51">
        <f>SUM(S5:S18)</f>
        <v>17033.84</v>
      </c>
      <c r="T19" s="50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</row>
    <row r="20" spans="1:60">
      <c r="L20" s="15"/>
    </row>
    <row r="22" spans="1:60">
      <c r="O22" s="7"/>
    </row>
    <row r="23" spans="1:60">
      <c r="O23" s="7"/>
    </row>
  </sheetData>
  <mergeCells count="17">
    <mergeCell ref="L1:W1"/>
    <mergeCell ref="G3:G4"/>
    <mergeCell ref="Q3:Q4"/>
    <mergeCell ref="R3:S3"/>
    <mergeCell ref="H3:I3"/>
    <mergeCell ref="T3:T4"/>
    <mergeCell ref="K3:K4"/>
    <mergeCell ref="L3:N3"/>
    <mergeCell ref="J3:J4"/>
    <mergeCell ref="O3:P3"/>
    <mergeCell ref="D3:D4"/>
    <mergeCell ref="E3:E4"/>
    <mergeCell ref="F3:F4"/>
    <mergeCell ref="A3:A4"/>
    <mergeCell ref="C1:E1"/>
    <mergeCell ref="B3:B4"/>
    <mergeCell ref="C3:C4"/>
  </mergeCells>
  <pageMargins left="0" right="0" top="0.39370078740157505" bottom="0.39370078740157505" header="0" footer="0"/>
  <pageSetup paperSize="9" fitToWidth="0" fitToHeight="0" pageOrder="overThenDown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Contractes menors 2025t3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cp:revision>1</cp:revision>
  <dcterms:created xsi:type="dcterms:W3CDTF">2021-07-14T13:30:14Z</dcterms:created>
  <dcterms:modified xsi:type="dcterms:W3CDTF">2025-09-30T11:17:09Z</dcterms:modified>
</cp:coreProperties>
</file>